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ANDISK-203399\disk\EXCEL_v\"/>
    </mc:Choice>
  </mc:AlternateContent>
  <xr:revisionPtr revIDLastSave="0" documentId="13_ncr:1_{8AC51FC6-2997-44AA-8568-CCFCB26FEE7C}" xr6:coauthVersionLast="47" xr6:coauthVersionMax="47" xr10:uidLastSave="{00000000-0000-0000-0000-000000000000}"/>
  <bookViews>
    <workbookView xWindow="-120" yWindow="-120" windowWidth="29040" windowHeight="15840" xr2:uid="{F93DA295-A5DE-4F12-B3D1-4C970C9D16C6}"/>
  </bookViews>
  <sheets>
    <sheet name="使用方法" sheetId="16" r:id="rId1"/>
    <sheet name="copy" sheetId="2" r:id="rId2"/>
    <sheet name="スライド時給計算" sheetId="1" r:id="rId3"/>
    <sheet name="明細1" sheetId="4" r:id="rId4"/>
    <sheet name="明細２" sheetId="5" r:id="rId5"/>
    <sheet name="明細３" sheetId="6" r:id="rId6"/>
    <sheet name="明細４" sheetId="7" r:id="rId7"/>
    <sheet name="明細５" sheetId="8" r:id="rId8"/>
    <sheet name="明細６" sheetId="9" r:id="rId9"/>
    <sheet name="明細７" sheetId="10" r:id="rId10"/>
    <sheet name="明細８" sheetId="11" r:id="rId11"/>
    <sheet name="明細９" sheetId="12" r:id="rId12"/>
    <sheet name="明細10" sheetId="13" r:id="rId13"/>
    <sheet name="明細11" sheetId="14" r:id="rId14"/>
    <sheet name="明細12" sheetId="15" r:id="rId15"/>
  </sheets>
  <definedNames>
    <definedName name="_xlnm.Print_Area" localSheetId="3">明細1!$A$1:$J$54</definedName>
    <definedName name="_xlnm.Print_Area" localSheetId="12">明細10!$A$1:$J$54</definedName>
    <definedName name="_xlnm.Print_Area" localSheetId="13">明細11!$A$1:$J$54</definedName>
    <definedName name="_xlnm.Print_Area" localSheetId="14">明細12!$A$1:$J$54</definedName>
    <definedName name="_xlnm.Print_Area" localSheetId="4">明細２!$A$1:$J$54</definedName>
    <definedName name="_xlnm.Print_Area" localSheetId="5">明細３!$A$1:$J$54</definedName>
    <definedName name="_xlnm.Print_Area" localSheetId="6">明細４!$A$1:$J$54</definedName>
    <definedName name="_xlnm.Print_Area" localSheetId="7">明細５!$A$1:$J$54</definedName>
    <definedName name="_xlnm.Print_Area" localSheetId="8">明細６!$A$1:$J$54</definedName>
    <definedName name="_xlnm.Print_Area" localSheetId="9">明細７!$A$1:$J$54</definedName>
    <definedName name="_xlnm.Print_Area" localSheetId="10">明細８!$A$1:$J$54</definedName>
    <definedName name="_xlnm.Print_Area" localSheetId="11">明細９!$A$1:$J$54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7" i="1" l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34" i="1"/>
  <c r="A35" i="1"/>
  <c r="E35" i="1" s="1"/>
  <c r="F4" i="1" s="1"/>
  <c r="A36" i="1"/>
  <c r="E36" i="1" s="1"/>
  <c r="F5" i="1" s="1"/>
  <c r="A37" i="1"/>
  <c r="E37" i="1" s="1"/>
  <c r="F6" i="1" s="1"/>
  <c r="A38" i="1"/>
  <c r="E38" i="1" s="1"/>
  <c r="F7" i="1" s="1"/>
  <c r="A39" i="1"/>
  <c r="E39" i="1" s="1"/>
  <c r="F8" i="1" s="1"/>
  <c r="A40" i="1"/>
  <c r="E40" i="1" s="1"/>
  <c r="F9" i="1" s="1"/>
  <c r="A41" i="1"/>
  <c r="E41" i="1" s="1"/>
  <c r="F10" i="1" s="1"/>
  <c r="A42" i="1"/>
  <c r="E42" i="1" s="1"/>
  <c r="F11" i="1" s="1"/>
  <c r="A43" i="1"/>
  <c r="E43" i="1" s="1"/>
  <c r="F12" i="1" s="1"/>
  <c r="A44" i="1"/>
  <c r="E44" i="1" s="1"/>
  <c r="F13" i="1" s="1"/>
  <c r="A45" i="1"/>
  <c r="E45" i="1" s="1"/>
  <c r="F14" i="1" s="1"/>
  <c r="A46" i="1"/>
  <c r="E46" i="1" s="1"/>
  <c r="F15" i="1" s="1"/>
  <c r="A47" i="1"/>
  <c r="E47" i="1" s="1"/>
  <c r="F16" i="1" s="1"/>
  <c r="A48" i="1"/>
  <c r="E48" i="1" s="1"/>
  <c r="F17" i="1" s="1"/>
  <c r="A49" i="1"/>
  <c r="E49" i="1" s="1"/>
  <c r="F18" i="1" s="1"/>
  <c r="A50" i="1"/>
  <c r="E50" i="1" s="1"/>
  <c r="F19" i="1" s="1"/>
  <c r="A51" i="1"/>
  <c r="E51" i="1" s="1"/>
  <c r="F20" i="1" s="1"/>
  <c r="A52" i="1"/>
  <c r="E52" i="1" s="1"/>
  <c r="F21" i="1" s="1"/>
  <c r="A53" i="1"/>
  <c r="E53" i="1" s="1"/>
  <c r="F22" i="1" s="1"/>
  <c r="A54" i="1"/>
  <c r="E54" i="1" s="1"/>
  <c r="F23" i="1" s="1"/>
  <c r="A55" i="1"/>
  <c r="E55" i="1" s="1"/>
  <c r="F24" i="1" s="1"/>
  <c r="A56" i="1"/>
  <c r="E56" i="1" s="1"/>
  <c r="F25" i="1" s="1"/>
  <c r="A57" i="1"/>
  <c r="E57" i="1" s="1"/>
  <c r="F26" i="1" s="1"/>
  <c r="A34" i="1"/>
  <c r="E34" i="1" s="1"/>
  <c r="F3" i="1" s="1"/>
  <c r="J45" i="15"/>
  <c r="J44" i="15"/>
  <c r="J43" i="15"/>
  <c r="J42" i="15"/>
  <c r="J41" i="15"/>
  <c r="I45" i="15"/>
  <c r="I44" i="15"/>
  <c r="I43" i="15"/>
  <c r="I42" i="15"/>
  <c r="I41" i="15"/>
  <c r="D52" i="15"/>
  <c r="D53" i="15" s="1"/>
  <c r="D51" i="15"/>
  <c r="D50" i="15"/>
  <c r="D49" i="15"/>
  <c r="D42" i="15"/>
  <c r="D41" i="15"/>
  <c r="H38" i="15"/>
  <c r="D38" i="15"/>
  <c r="J13" i="15"/>
  <c r="J12" i="15"/>
  <c r="J11" i="15"/>
  <c r="J10" i="15"/>
  <c r="J9" i="15"/>
  <c r="I13" i="15"/>
  <c r="I12" i="15"/>
  <c r="I11" i="15"/>
  <c r="I10" i="15"/>
  <c r="I9" i="15"/>
  <c r="D20" i="15"/>
  <c r="D19" i="15"/>
  <c r="D18" i="15"/>
  <c r="D17" i="15"/>
  <c r="D10" i="15"/>
  <c r="D9" i="15"/>
  <c r="H6" i="15"/>
  <c r="D6" i="15"/>
  <c r="J45" i="14"/>
  <c r="J44" i="14"/>
  <c r="J43" i="14"/>
  <c r="J42" i="14"/>
  <c r="J41" i="14"/>
  <c r="I45" i="14"/>
  <c r="I44" i="14"/>
  <c r="I43" i="14"/>
  <c r="I42" i="14"/>
  <c r="I41" i="14"/>
  <c r="D52" i="14"/>
  <c r="D51" i="14"/>
  <c r="D50" i="14"/>
  <c r="D49" i="14"/>
  <c r="D42" i="14"/>
  <c r="D41" i="14"/>
  <c r="H38" i="14"/>
  <c r="D38" i="14"/>
  <c r="J13" i="14"/>
  <c r="J12" i="14"/>
  <c r="J11" i="14"/>
  <c r="J10" i="14"/>
  <c r="J9" i="14"/>
  <c r="I13" i="14"/>
  <c r="I12" i="14"/>
  <c r="I11" i="14"/>
  <c r="I10" i="14"/>
  <c r="I9" i="14"/>
  <c r="D20" i="14"/>
  <c r="D19" i="14"/>
  <c r="D18" i="14"/>
  <c r="D17" i="14"/>
  <c r="D10" i="14"/>
  <c r="D9" i="14"/>
  <c r="H6" i="14"/>
  <c r="D6" i="14"/>
  <c r="J45" i="13"/>
  <c r="J44" i="13"/>
  <c r="J43" i="13"/>
  <c r="J42" i="13"/>
  <c r="J41" i="13"/>
  <c r="I45" i="13"/>
  <c r="I44" i="13"/>
  <c r="I43" i="13"/>
  <c r="I42" i="13"/>
  <c r="I41" i="13"/>
  <c r="H38" i="13"/>
  <c r="D52" i="13"/>
  <c r="D51" i="13"/>
  <c r="D50" i="13"/>
  <c r="D49" i="13"/>
  <c r="D41" i="13"/>
  <c r="D38" i="13"/>
  <c r="J13" i="13"/>
  <c r="J12" i="13"/>
  <c r="J11" i="13"/>
  <c r="J10" i="13"/>
  <c r="J14" i="13" s="1"/>
  <c r="J9" i="13"/>
  <c r="I13" i="13"/>
  <c r="I12" i="13"/>
  <c r="I11" i="13"/>
  <c r="I10" i="13"/>
  <c r="I9" i="13"/>
  <c r="D20" i="13"/>
  <c r="D19" i="13"/>
  <c r="D18" i="13"/>
  <c r="D17" i="13"/>
  <c r="D10" i="13"/>
  <c r="D9" i="13"/>
  <c r="H6" i="13"/>
  <c r="D6" i="13"/>
  <c r="J45" i="12"/>
  <c r="J44" i="12"/>
  <c r="J43" i="12"/>
  <c r="J42" i="12"/>
  <c r="J41" i="12"/>
  <c r="I45" i="12"/>
  <c r="I44" i="12"/>
  <c r="I43" i="12"/>
  <c r="I42" i="12"/>
  <c r="I41" i="12"/>
  <c r="D52" i="12"/>
  <c r="D51" i="12"/>
  <c r="D50" i="12"/>
  <c r="D49" i="12"/>
  <c r="D42" i="12"/>
  <c r="D41" i="12"/>
  <c r="J13" i="12"/>
  <c r="J12" i="12"/>
  <c r="J11" i="12"/>
  <c r="J10" i="12"/>
  <c r="J9" i="12"/>
  <c r="I13" i="12"/>
  <c r="I12" i="12"/>
  <c r="I11" i="12"/>
  <c r="I10" i="12"/>
  <c r="I9" i="12"/>
  <c r="D20" i="12"/>
  <c r="D19" i="12"/>
  <c r="D18" i="12"/>
  <c r="D17" i="12"/>
  <c r="D10" i="12"/>
  <c r="D9" i="12"/>
  <c r="H6" i="12"/>
  <c r="D6" i="12"/>
  <c r="J45" i="11"/>
  <c r="J44" i="11"/>
  <c r="J43" i="11"/>
  <c r="J42" i="11"/>
  <c r="J41" i="11"/>
  <c r="I45" i="11"/>
  <c r="I44" i="11"/>
  <c r="I43" i="11"/>
  <c r="I42" i="11"/>
  <c r="I41" i="11"/>
  <c r="D52" i="11"/>
  <c r="D51" i="11"/>
  <c r="D50" i="11"/>
  <c r="D49" i="11"/>
  <c r="D42" i="11"/>
  <c r="D41" i="11"/>
  <c r="H38" i="11"/>
  <c r="D38" i="11"/>
  <c r="J13" i="11"/>
  <c r="J12" i="11"/>
  <c r="J11" i="11"/>
  <c r="J10" i="11"/>
  <c r="J9" i="11"/>
  <c r="I13" i="11"/>
  <c r="I12" i="11"/>
  <c r="I11" i="11"/>
  <c r="I10" i="11"/>
  <c r="I9" i="11"/>
  <c r="D20" i="11"/>
  <c r="D19" i="11"/>
  <c r="D18" i="11"/>
  <c r="D17" i="11"/>
  <c r="D10" i="11"/>
  <c r="D9" i="11"/>
  <c r="H6" i="11"/>
  <c r="D6" i="11"/>
  <c r="J45" i="10"/>
  <c r="J44" i="10"/>
  <c r="J43" i="10"/>
  <c r="J42" i="10"/>
  <c r="J41" i="10"/>
  <c r="I45" i="10"/>
  <c r="I44" i="10"/>
  <c r="I43" i="10"/>
  <c r="I42" i="10"/>
  <c r="I41" i="10"/>
  <c r="D52" i="10"/>
  <c r="D51" i="10"/>
  <c r="D50" i="10"/>
  <c r="D49" i="10"/>
  <c r="D42" i="10"/>
  <c r="D41" i="10"/>
  <c r="H38" i="10"/>
  <c r="D38" i="10"/>
  <c r="J13" i="10"/>
  <c r="J12" i="10"/>
  <c r="J11" i="10"/>
  <c r="J10" i="10"/>
  <c r="J9" i="10"/>
  <c r="I13" i="10"/>
  <c r="I12" i="10"/>
  <c r="I11" i="10"/>
  <c r="I10" i="10"/>
  <c r="I9" i="10"/>
  <c r="D20" i="10"/>
  <c r="D19" i="10"/>
  <c r="D18" i="10"/>
  <c r="D17" i="10"/>
  <c r="D10" i="10"/>
  <c r="D9" i="10"/>
  <c r="H6" i="10"/>
  <c r="D6" i="10"/>
  <c r="J45" i="9"/>
  <c r="J44" i="9"/>
  <c r="J43" i="9"/>
  <c r="J42" i="9"/>
  <c r="J41" i="9"/>
  <c r="I45" i="9"/>
  <c r="I44" i="9"/>
  <c r="I43" i="9"/>
  <c r="I42" i="9"/>
  <c r="I41" i="9"/>
  <c r="D52" i="9"/>
  <c r="D51" i="9"/>
  <c r="D50" i="9"/>
  <c r="D49" i="9"/>
  <c r="D42" i="9"/>
  <c r="D41" i="9"/>
  <c r="H38" i="9"/>
  <c r="D38" i="9"/>
  <c r="J13" i="9"/>
  <c r="J12" i="9"/>
  <c r="J11" i="9"/>
  <c r="J10" i="9"/>
  <c r="J9" i="9"/>
  <c r="I13" i="9"/>
  <c r="I12" i="9"/>
  <c r="I11" i="9"/>
  <c r="I10" i="9"/>
  <c r="I9" i="9"/>
  <c r="D20" i="9"/>
  <c r="D19" i="9"/>
  <c r="D18" i="9"/>
  <c r="D17" i="9"/>
  <c r="D10" i="9"/>
  <c r="D9" i="9"/>
  <c r="H6" i="9"/>
  <c r="D6" i="9"/>
  <c r="J45" i="8"/>
  <c r="J44" i="8"/>
  <c r="J43" i="8"/>
  <c r="J42" i="8"/>
  <c r="J41" i="8"/>
  <c r="I45" i="8"/>
  <c r="I43" i="8"/>
  <c r="I42" i="8"/>
  <c r="I41" i="8"/>
  <c r="I44" i="8"/>
  <c r="D52" i="8"/>
  <c r="D51" i="8"/>
  <c r="D50" i="8"/>
  <c r="D49" i="8"/>
  <c r="D42" i="8"/>
  <c r="D41" i="8"/>
  <c r="H38" i="8"/>
  <c r="D38" i="8"/>
  <c r="J13" i="8"/>
  <c r="J12" i="8"/>
  <c r="J14" i="8" s="1"/>
  <c r="J11" i="8"/>
  <c r="J10" i="8"/>
  <c r="J9" i="8"/>
  <c r="I13" i="8"/>
  <c r="I12" i="8"/>
  <c r="I11" i="8"/>
  <c r="I10" i="8"/>
  <c r="I9" i="8"/>
  <c r="D10" i="8"/>
  <c r="D9" i="8"/>
  <c r="H6" i="8"/>
  <c r="D6" i="8"/>
  <c r="J45" i="7"/>
  <c r="J44" i="7"/>
  <c r="J43" i="7"/>
  <c r="J42" i="7"/>
  <c r="J41" i="7"/>
  <c r="I45" i="7"/>
  <c r="I44" i="7"/>
  <c r="I43" i="7"/>
  <c r="I42" i="7"/>
  <c r="D42" i="5"/>
  <c r="I41" i="7"/>
  <c r="D52" i="7"/>
  <c r="D51" i="7"/>
  <c r="D50" i="7"/>
  <c r="D49" i="7"/>
  <c r="D42" i="7"/>
  <c r="D41" i="7"/>
  <c r="H38" i="7"/>
  <c r="D38" i="7"/>
  <c r="J13" i="7"/>
  <c r="J12" i="7"/>
  <c r="J11" i="7"/>
  <c r="J10" i="7"/>
  <c r="J9" i="7"/>
  <c r="I13" i="7"/>
  <c r="I12" i="7"/>
  <c r="I11" i="7"/>
  <c r="I10" i="7"/>
  <c r="I9" i="7"/>
  <c r="H6" i="7"/>
  <c r="D20" i="7"/>
  <c r="D19" i="7"/>
  <c r="D18" i="7"/>
  <c r="D17" i="7"/>
  <c r="D10" i="7"/>
  <c r="D9" i="7"/>
  <c r="D6" i="7"/>
  <c r="J45" i="6"/>
  <c r="J46" i="6" s="1"/>
  <c r="J44" i="6"/>
  <c r="J43" i="6"/>
  <c r="J42" i="6"/>
  <c r="J41" i="6"/>
  <c r="I45" i="6"/>
  <c r="I44" i="6"/>
  <c r="I43" i="6"/>
  <c r="I42" i="6"/>
  <c r="I41" i="6"/>
  <c r="D52" i="6"/>
  <c r="D51" i="6"/>
  <c r="D50" i="6"/>
  <c r="D49" i="6"/>
  <c r="D53" i="6" s="1"/>
  <c r="D42" i="6"/>
  <c r="D41" i="6"/>
  <c r="H38" i="6"/>
  <c r="D38" i="6"/>
  <c r="J13" i="6"/>
  <c r="J12" i="6"/>
  <c r="J11" i="6"/>
  <c r="J10" i="6"/>
  <c r="J9" i="6"/>
  <c r="I13" i="6"/>
  <c r="I12" i="6"/>
  <c r="I11" i="6"/>
  <c r="I10" i="6"/>
  <c r="I9" i="6"/>
  <c r="D20" i="6"/>
  <c r="D19" i="6"/>
  <c r="D18" i="6"/>
  <c r="D17" i="6"/>
  <c r="D10" i="6"/>
  <c r="D9" i="6"/>
  <c r="H6" i="6"/>
  <c r="D6" i="6"/>
  <c r="J45" i="5"/>
  <c r="J44" i="5"/>
  <c r="J43" i="5"/>
  <c r="J42" i="5"/>
  <c r="J41" i="5"/>
  <c r="I45" i="5"/>
  <c r="I44" i="5"/>
  <c r="I43" i="5"/>
  <c r="I42" i="5"/>
  <c r="I41" i="5"/>
  <c r="H38" i="5"/>
  <c r="D52" i="5"/>
  <c r="D51" i="5"/>
  <c r="D50" i="5"/>
  <c r="D49" i="5"/>
  <c r="D41" i="5"/>
  <c r="D38" i="5"/>
  <c r="J13" i="5"/>
  <c r="J12" i="5"/>
  <c r="J11" i="5"/>
  <c r="J10" i="5"/>
  <c r="J9" i="5"/>
  <c r="J14" i="5" s="1"/>
  <c r="I13" i="5"/>
  <c r="I12" i="5"/>
  <c r="I11" i="5"/>
  <c r="I10" i="5"/>
  <c r="I9" i="5"/>
  <c r="D20" i="5"/>
  <c r="D19" i="5"/>
  <c r="D18" i="5"/>
  <c r="D17" i="5"/>
  <c r="D10" i="5"/>
  <c r="D9" i="5"/>
  <c r="H6" i="5"/>
  <c r="D6" i="5"/>
  <c r="E36" i="15"/>
  <c r="C36" i="15"/>
  <c r="G35" i="15"/>
  <c r="D21" i="15"/>
  <c r="E4" i="15"/>
  <c r="C4" i="15"/>
  <c r="G3" i="15"/>
  <c r="D53" i="14"/>
  <c r="J46" i="14"/>
  <c r="E36" i="14"/>
  <c r="C36" i="14"/>
  <c r="G35" i="14"/>
  <c r="D21" i="14"/>
  <c r="J14" i="14"/>
  <c r="E4" i="14"/>
  <c r="C4" i="14"/>
  <c r="G3" i="14"/>
  <c r="D53" i="13"/>
  <c r="D42" i="13"/>
  <c r="E36" i="13"/>
  <c r="C36" i="13"/>
  <c r="G35" i="13"/>
  <c r="D21" i="13"/>
  <c r="E4" i="13"/>
  <c r="C4" i="13"/>
  <c r="G3" i="13"/>
  <c r="D53" i="12"/>
  <c r="H38" i="12"/>
  <c r="D38" i="12"/>
  <c r="E36" i="12"/>
  <c r="C36" i="12"/>
  <c r="G35" i="12"/>
  <c r="D21" i="12"/>
  <c r="J14" i="12"/>
  <c r="E4" i="12"/>
  <c r="C4" i="12"/>
  <c r="G3" i="12"/>
  <c r="D53" i="11"/>
  <c r="E36" i="11"/>
  <c r="C36" i="11"/>
  <c r="G35" i="11"/>
  <c r="D21" i="11"/>
  <c r="J14" i="11"/>
  <c r="E4" i="11"/>
  <c r="C4" i="11"/>
  <c r="G3" i="11"/>
  <c r="D53" i="10"/>
  <c r="E36" i="10"/>
  <c r="C36" i="10"/>
  <c r="G35" i="10"/>
  <c r="D21" i="10"/>
  <c r="J14" i="10"/>
  <c r="E4" i="10"/>
  <c r="C4" i="10"/>
  <c r="G3" i="10"/>
  <c r="E36" i="9"/>
  <c r="C36" i="9"/>
  <c r="G35" i="9"/>
  <c r="E4" i="9"/>
  <c r="C4" i="9"/>
  <c r="G3" i="9"/>
  <c r="D53" i="8"/>
  <c r="J46" i="8"/>
  <c r="E36" i="8"/>
  <c r="C36" i="8"/>
  <c r="G35" i="8"/>
  <c r="D20" i="8"/>
  <c r="D19" i="8"/>
  <c r="D18" i="8"/>
  <c r="D17" i="8"/>
  <c r="E4" i="8"/>
  <c r="C4" i="8"/>
  <c r="G3" i="8"/>
  <c r="E36" i="7"/>
  <c r="C36" i="7"/>
  <c r="G35" i="7"/>
  <c r="D21" i="7"/>
  <c r="E4" i="7"/>
  <c r="C4" i="7"/>
  <c r="G3" i="7"/>
  <c r="E36" i="6"/>
  <c r="C36" i="6"/>
  <c r="G35" i="6"/>
  <c r="E4" i="6"/>
  <c r="C4" i="6"/>
  <c r="G3" i="6"/>
  <c r="E36" i="5"/>
  <c r="C36" i="5"/>
  <c r="G35" i="5"/>
  <c r="E4" i="5"/>
  <c r="C4" i="5"/>
  <c r="G3" i="5"/>
  <c r="D52" i="4"/>
  <c r="D51" i="4"/>
  <c r="D50" i="4"/>
  <c r="D49" i="4"/>
  <c r="I10" i="4"/>
  <c r="I42" i="4"/>
  <c r="J10" i="4"/>
  <c r="J45" i="4"/>
  <c r="J44" i="4"/>
  <c r="J43" i="4"/>
  <c r="J42" i="4"/>
  <c r="J41" i="4"/>
  <c r="I45" i="4"/>
  <c r="I44" i="4"/>
  <c r="I43" i="4"/>
  <c r="I41" i="4"/>
  <c r="G35" i="4"/>
  <c r="G3" i="4"/>
  <c r="D42" i="4"/>
  <c r="D41" i="4"/>
  <c r="H38" i="4"/>
  <c r="D38" i="4"/>
  <c r="E36" i="4"/>
  <c r="C36" i="4"/>
  <c r="D20" i="4"/>
  <c r="D19" i="4"/>
  <c r="D18" i="4"/>
  <c r="D17" i="4"/>
  <c r="J13" i="4"/>
  <c r="I13" i="4"/>
  <c r="J12" i="4"/>
  <c r="I12" i="4"/>
  <c r="J11" i="4"/>
  <c r="I11" i="4"/>
  <c r="I9" i="4"/>
  <c r="J9" i="4"/>
  <c r="D10" i="4"/>
  <c r="D9" i="4"/>
  <c r="H6" i="4"/>
  <c r="D6" i="4"/>
  <c r="E4" i="4"/>
  <c r="C4" i="4"/>
  <c r="D53" i="7" l="1"/>
  <c r="D21" i="8"/>
  <c r="J14" i="6"/>
  <c r="D21" i="9"/>
  <c r="D53" i="5"/>
  <c r="D21" i="5"/>
  <c r="J46" i="15"/>
  <c r="J14" i="15"/>
  <c r="J46" i="13"/>
  <c r="J46" i="12"/>
  <c r="J46" i="11"/>
  <c r="J46" i="10"/>
  <c r="J46" i="9"/>
  <c r="D53" i="9"/>
  <c r="J14" i="9"/>
  <c r="J46" i="7"/>
  <c r="J14" i="7"/>
  <c r="D21" i="6"/>
  <c r="J46" i="5"/>
  <c r="J46" i="4"/>
  <c r="D53" i="4"/>
  <c r="D21" i="4"/>
  <c r="J14" i="4"/>
  <c r="G8" i="1" l="1"/>
  <c r="D44" i="6" s="1"/>
  <c r="D45" i="6" s="1"/>
  <c r="G4" i="1"/>
  <c r="G5" i="1"/>
  <c r="D12" i="5" s="1"/>
  <c r="D13" i="5" s="1"/>
  <c r="J16" i="5" s="1"/>
  <c r="I22" i="5" s="1"/>
  <c r="G6" i="1"/>
  <c r="D44" i="5" s="1"/>
  <c r="G7" i="1"/>
  <c r="D12" i="6" s="1"/>
  <c r="D13" i="6" s="1"/>
  <c r="G9" i="1"/>
  <c r="D12" i="7" s="1"/>
  <c r="G10" i="1"/>
  <c r="D44" i="7" s="1"/>
  <c r="D45" i="7" s="1"/>
  <c r="G11" i="1"/>
  <c r="D12" i="8" s="1"/>
  <c r="G12" i="1"/>
  <c r="D44" i="8" s="1"/>
  <c r="G13" i="1"/>
  <c r="D12" i="9" s="1"/>
  <c r="D13" i="9" s="1"/>
  <c r="G14" i="1"/>
  <c r="D44" i="9" s="1"/>
  <c r="D45" i="9" s="1"/>
  <c r="G15" i="1"/>
  <c r="D12" i="10" s="1"/>
  <c r="G16" i="1"/>
  <c r="D44" i="10" s="1"/>
  <c r="G17" i="1"/>
  <c r="D12" i="11" s="1"/>
  <c r="G18" i="1"/>
  <c r="D44" i="11" s="1"/>
  <c r="G19" i="1"/>
  <c r="D12" i="12" s="1"/>
  <c r="G20" i="1"/>
  <c r="D44" i="12" s="1"/>
  <c r="G21" i="1"/>
  <c r="D12" i="13" s="1"/>
  <c r="G22" i="1"/>
  <c r="D44" i="13" s="1"/>
  <c r="G23" i="1"/>
  <c r="D12" i="14" s="1"/>
  <c r="G24" i="1"/>
  <c r="D44" i="14" s="1"/>
  <c r="G25" i="1"/>
  <c r="D12" i="15" s="1"/>
  <c r="G26" i="1"/>
  <c r="D44" i="15" s="1"/>
  <c r="G27" i="1"/>
  <c r="G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3" i="1"/>
  <c r="D13" i="12" l="1"/>
  <c r="J16" i="12" s="1"/>
  <c r="I22" i="12" s="1"/>
  <c r="D13" i="10"/>
  <c r="J16" i="10" s="1"/>
  <c r="I22" i="10" s="1"/>
  <c r="D13" i="8"/>
  <c r="J16" i="8" s="1"/>
  <c r="I22" i="8" s="1"/>
  <c r="J16" i="9"/>
  <c r="I22" i="9" s="1"/>
  <c r="D13" i="15"/>
  <c r="J16" i="15" s="1"/>
  <c r="I22" i="15" s="1"/>
  <c r="D12" i="4"/>
  <c r="D13" i="4" s="1"/>
  <c r="J16" i="4" s="1"/>
  <c r="I22" i="4" s="1"/>
  <c r="D13" i="13"/>
  <c r="J16" i="13" s="1"/>
  <c r="I22" i="13" s="1"/>
  <c r="D13" i="11"/>
  <c r="J16" i="11" s="1"/>
  <c r="I22" i="11" s="1"/>
  <c r="D13" i="14"/>
  <c r="J16" i="14" s="1"/>
  <c r="I22" i="14" s="1"/>
  <c r="D13" i="7"/>
  <c r="J16" i="7" s="1"/>
  <c r="I22" i="7" s="1"/>
  <c r="J16" i="6"/>
  <c r="I22" i="6" s="1"/>
  <c r="D45" i="14"/>
  <c r="J48" i="14" s="1"/>
  <c r="I54" i="14" s="1"/>
  <c r="D45" i="12"/>
  <c r="J48" i="12" s="1"/>
  <c r="I54" i="12" s="1"/>
  <c r="D45" i="5"/>
  <c r="J48" i="5" s="1"/>
  <c r="I54" i="5" s="1"/>
  <c r="D45" i="10"/>
  <c r="J48" i="10" s="1"/>
  <c r="I54" i="10" s="1"/>
  <c r="D45" i="8"/>
  <c r="J48" i="8" s="1"/>
  <c r="I54" i="8" s="1"/>
  <c r="D45" i="15"/>
  <c r="J48" i="15" s="1"/>
  <c r="I54" i="15" s="1"/>
  <c r="D45" i="13"/>
  <c r="J48" i="13" s="1"/>
  <c r="I54" i="13" s="1"/>
  <c r="D45" i="11"/>
  <c r="J48" i="11" s="1"/>
  <c r="I54" i="11" s="1"/>
  <c r="J48" i="6"/>
  <c r="I54" i="6" s="1"/>
  <c r="J48" i="7"/>
  <c r="I54" i="7" s="1"/>
  <c r="J48" i="9"/>
  <c r="I54" i="9" s="1"/>
  <c r="D44" i="4"/>
  <c r="D45" i="4" s="1"/>
  <c r="J48" i="4" s="1"/>
  <c r="I54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2" authorId="0" shapeId="0" xr:uid="{46DCA9A6-4CF0-4B7D-BFAF-BF30C4F53846}">
      <text>
        <r>
          <rPr>
            <b/>
            <sz val="9"/>
            <color indexed="81"/>
            <rFont val="MS P ゴシック"/>
            <family val="3"/>
            <charset val="128"/>
          </rPr>
          <t>時給が自動計算されます。</t>
        </r>
      </text>
    </comment>
    <comment ref="L2" authorId="0" shapeId="0" xr:uid="{16CB2035-22A2-46C9-B8AB-1DA0A4400C81}">
      <text>
        <r>
          <rPr>
            <sz val="9"/>
            <color indexed="81"/>
            <rFont val="MS P ゴシック"/>
            <family val="3"/>
            <charset val="128"/>
          </rPr>
          <t xml:space="preserve">請求書宛名を入力してください。
</t>
        </r>
      </text>
    </comment>
  </commentList>
</comments>
</file>

<file path=xl/sharedStrings.xml><?xml version="1.0" encoding="utf-8"?>
<sst xmlns="http://schemas.openxmlformats.org/spreadsheetml/2006/main" count="671" uniqueCount="50">
  <si>
    <t>時給</t>
    <rPh sb="0" eb="2">
      <t>ジキュウ</t>
    </rPh>
    <phoneticPr fontId="1"/>
  </si>
  <si>
    <t>キャスト</t>
    <phoneticPr fontId="1"/>
  </si>
  <si>
    <t>時給</t>
    <rPh sb="0" eb="2">
      <t>ジキュウ</t>
    </rPh>
    <phoneticPr fontId="1"/>
  </si>
  <si>
    <t>■スライド計算表</t>
    <rPh sb="5" eb="8">
      <t>ケイサンヒョウ</t>
    </rPh>
    <phoneticPr fontId="1"/>
  </si>
  <si>
    <t>源氏名</t>
  </si>
  <si>
    <t>氏名</t>
    <rPh sb="0" eb="2">
      <t>シメイ</t>
    </rPh>
    <phoneticPr fontId="1"/>
  </si>
  <si>
    <t>労働日数</t>
    <rPh sb="0" eb="2">
      <t>ロウドウ</t>
    </rPh>
    <rPh sb="2" eb="4">
      <t>ニッスウ</t>
    </rPh>
    <phoneticPr fontId="1"/>
  </si>
  <si>
    <t>労働時間</t>
    <rPh sb="0" eb="2">
      <t>ロウドウ</t>
    </rPh>
    <rPh sb="2" eb="4">
      <t>ジカン</t>
    </rPh>
    <phoneticPr fontId="1"/>
  </si>
  <si>
    <t>歩合報酬（同）</t>
    <rPh sb="0" eb="2">
      <t>ブアイ</t>
    </rPh>
    <rPh sb="2" eb="4">
      <t>ホウシュウ</t>
    </rPh>
    <rPh sb="5" eb="6">
      <t>ドウ</t>
    </rPh>
    <phoneticPr fontId="1"/>
  </si>
  <si>
    <t>歩合報酬（ド）</t>
    <rPh sb="0" eb="2">
      <t>ブアイ</t>
    </rPh>
    <rPh sb="2" eb="4">
      <t>ホウシュウ</t>
    </rPh>
    <phoneticPr fontId="1"/>
  </si>
  <si>
    <t>時間報酬</t>
    <rPh sb="0" eb="2">
      <t>ジカン</t>
    </rPh>
    <rPh sb="2" eb="4">
      <t>ホウシュウ</t>
    </rPh>
    <phoneticPr fontId="1"/>
  </si>
  <si>
    <t>歩合報酬（指A）</t>
    <rPh sb="0" eb="2">
      <t>ブアイ</t>
    </rPh>
    <rPh sb="2" eb="4">
      <t>ホウシュウ</t>
    </rPh>
    <rPh sb="5" eb="6">
      <t>ユビ</t>
    </rPh>
    <phoneticPr fontId="1"/>
  </si>
  <si>
    <t>歩合報酬（指B）</t>
    <rPh sb="0" eb="2">
      <t>ブアイ</t>
    </rPh>
    <rPh sb="2" eb="4">
      <t>ホウシュウ</t>
    </rPh>
    <rPh sb="5" eb="6">
      <t>ユビ</t>
    </rPh>
    <phoneticPr fontId="1"/>
  </si>
  <si>
    <t>歩合報酬（ボ）</t>
    <rPh sb="0" eb="2">
      <t>ブアイ</t>
    </rPh>
    <rPh sb="2" eb="4">
      <t>ホウシュウ</t>
    </rPh>
    <phoneticPr fontId="1"/>
  </si>
  <si>
    <t>数量</t>
    <rPh sb="0" eb="2">
      <t>スウリョウ</t>
    </rPh>
    <phoneticPr fontId="1"/>
  </si>
  <si>
    <t>金額</t>
    <rPh sb="0" eb="2">
      <t>キンガク</t>
    </rPh>
    <phoneticPr fontId="1"/>
  </si>
  <si>
    <t>時間報酬合計</t>
    <rPh sb="0" eb="2">
      <t>ジカン</t>
    </rPh>
    <rPh sb="2" eb="4">
      <t>ホウシュウ</t>
    </rPh>
    <rPh sb="4" eb="6">
      <t>ゴウケイ</t>
    </rPh>
    <phoneticPr fontId="1"/>
  </si>
  <si>
    <t>【報酬金額】</t>
    <rPh sb="1" eb="3">
      <t>ホウシュウ</t>
    </rPh>
    <rPh sb="3" eb="5">
      <t>キンガク</t>
    </rPh>
    <phoneticPr fontId="1"/>
  </si>
  <si>
    <t>【立替金額】</t>
    <rPh sb="1" eb="3">
      <t>タテカエ</t>
    </rPh>
    <rPh sb="3" eb="5">
      <t>キンガク</t>
    </rPh>
    <phoneticPr fontId="1"/>
  </si>
  <si>
    <t>前払金</t>
    <rPh sb="0" eb="3">
      <t>マエバライキン</t>
    </rPh>
    <phoneticPr fontId="1"/>
  </si>
  <si>
    <t>送迎費用</t>
    <rPh sb="0" eb="2">
      <t>ソウゲイ</t>
    </rPh>
    <rPh sb="2" eb="4">
      <t>ヒヨウ</t>
    </rPh>
    <phoneticPr fontId="1"/>
  </si>
  <si>
    <t>損害金（無）</t>
    <rPh sb="0" eb="3">
      <t>ソンガイキン</t>
    </rPh>
    <rPh sb="4" eb="5">
      <t>ム</t>
    </rPh>
    <phoneticPr fontId="1"/>
  </si>
  <si>
    <t>美容費</t>
    <rPh sb="0" eb="2">
      <t>ビヨウ</t>
    </rPh>
    <rPh sb="2" eb="3">
      <t>ヒ</t>
    </rPh>
    <phoneticPr fontId="1"/>
  </si>
  <si>
    <t>立替金計</t>
    <rPh sb="0" eb="3">
      <t>タテカエキン</t>
    </rPh>
    <rPh sb="3" eb="4">
      <t>ケイ</t>
    </rPh>
    <phoneticPr fontId="1"/>
  </si>
  <si>
    <t>御中</t>
  </si>
  <si>
    <t>●期間</t>
    <rPh sb="1" eb="3">
      <t>キカン</t>
    </rPh>
    <phoneticPr fontId="1"/>
  </si>
  <si>
    <t>～</t>
    <phoneticPr fontId="1"/>
  </si>
  <si>
    <t>歩合報酬計</t>
    <phoneticPr fontId="1"/>
  </si>
  <si>
    <t>差引支給額</t>
    <rPh sb="0" eb="2">
      <t>サシヒキ</t>
    </rPh>
    <rPh sb="2" eb="5">
      <t>シキュウガク</t>
    </rPh>
    <phoneticPr fontId="1"/>
  </si>
  <si>
    <t>報酬合計金額</t>
    <rPh sb="0" eb="2">
      <t>ホウシュウ</t>
    </rPh>
    <rPh sb="2" eb="4">
      <t>ゴウケイ</t>
    </rPh>
    <rPh sb="4" eb="6">
      <t>キンガク</t>
    </rPh>
    <phoneticPr fontId="1"/>
  </si>
  <si>
    <t>㈱●●●</t>
    <phoneticPr fontId="1"/>
  </si>
  <si>
    <t>請求先宛名</t>
    <rPh sb="0" eb="2">
      <t>セイキュウ</t>
    </rPh>
    <rPh sb="2" eb="3">
      <t>サキ</t>
    </rPh>
    <rPh sb="3" eb="5">
      <t>アテナ</t>
    </rPh>
    <phoneticPr fontId="1"/>
  </si>
  <si>
    <t>■業務委託料請求書(明細書）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</si>
  <si>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■業務委託料請求書（明細書）</t>
    <rPh sb="1" eb="3">
      <t>ギョウム</t>
    </rPh>
    <rPh sb="3" eb="6">
      <t>イタクリョウ</t>
    </rPh>
    <rPh sb="6" eb="9">
      <t>セイキュウショ</t>
    </rPh>
    <rPh sb="10" eb="13">
      <t>メイサイショ</t>
    </rPh>
    <phoneticPr fontId="1"/>
  </si>
  <si>
    <t>※スライド票は貴店に合わせて数値を入力してください。</t>
    <rPh sb="5" eb="6">
      <t>ヒョウ</t>
    </rPh>
    <rPh sb="7" eb="9">
      <t>キテン</t>
    </rPh>
    <rPh sb="10" eb="11">
      <t>ア</t>
    </rPh>
    <rPh sb="14" eb="16">
      <t>スウチ</t>
    </rPh>
    <rPh sb="17" eb="19">
      <t>ニュウリョク</t>
    </rPh>
    <phoneticPr fontId="1"/>
  </si>
  <si>
    <t>Point</t>
    <phoneticPr fontId="1"/>
  </si>
  <si>
    <t>指名Point計算</t>
    <rPh sb="0" eb="2">
      <t>シメイ</t>
    </rPh>
    <rPh sb="7" eb="9">
      <t>ケイサン</t>
    </rPh>
    <phoneticPr fontId="1"/>
  </si>
  <si>
    <t>A指名計</t>
    <rPh sb="1" eb="3">
      <t>シメイ</t>
    </rPh>
    <rPh sb="3" eb="4">
      <t>ケイ</t>
    </rPh>
    <phoneticPr fontId="1"/>
  </si>
  <si>
    <t>B指名計</t>
    <rPh sb="1" eb="3">
      <t>シメイ</t>
    </rPh>
    <rPh sb="3" eb="4">
      <t>ケイ</t>
    </rPh>
    <phoneticPr fontId="1"/>
  </si>
  <si>
    <t>他指名計</t>
    <rPh sb="0" eb="1">
      <t>タ</t>
    </rPh>
    <rPh sb="1" eb="3">
      <t>シメイ</t>
    </rPh>
    <rPh sb="3" eb="4">
      <t>ケイ</t>
    </rPh>
    <phoneticPr fontId="1"/>
  </si>
  <si>
    <t>同伴計</t>
    <rPh sb="0" eb="2">
      <t>ドウハン</t>
    </rPh>
    <rPh sb="2" eb="3">
      <t>ケイ</t>
    </rPh>
    <phoneticPr fontId="1"/>
  </si>
  <si>
    <t>合計</t>
    <rPh sb="0" eb="2">
      <t>ゴウケイ</t>
    </rPh>
    <phoneticPr fontId="1"/>
  </si>
  <si>
    <t>■使用方法</t>
    <rPh sb="1" eb="3">
      <t>シヨウ</t>
    </rPh>
    <rPh sb="3" eb="5">
      <t>ホウホウ</t>
    </rPh>
    <phoneticPr fontId="1"/>
  </si>
  <si>
    <t>このエクセルファイルで、VENUSから出力したCSVファイルをコピペする事で瞬時に給与明細表が出来ます。</t>
    <rPh sb="19" eb="21">
      <t>シュツリョク</t>
    </rPh>
    <rPh sb="36" eb="37">
      <t>コト</t>
    </rPh>
    <rPh sb="38" eb="40">
      <t>シュンジ</t>
    </rPh>
    <rPh sb="41" eb="43">
      <t>キュウヨ</t>
    </rPh>
    <rPh sb="43" eb="45">
      <t>メイサイ</t>
    </rPh>
    <rPh sb="45" eb="46">
      <t>ヒョウ</t>
    </rPh>
    <rPh sb="47" eb="49">
      <t>デキ</t>
    </rPh>
    <phoneticPr fontId="1"/>
  </si>
  <si>
    <t>①VENUSの「11:会員」→「2:月報印刷」→「25:キャスト成績CSV出力」から期間を指定して必要なデータを出力します。</t>
    <rPh sb="11" eb="13">
      <t>カイイン</t>
    </rPh>
    <rPh sb="18" eb="20">
      <t>ゲッポウ</t>
    </rPh>
    <rPh sb="20" eb="22">
      <t>インサツ</t>
    </rPh>
    <rPh sb="32" eb="34">
      <t>セイセキ</t>
    </rPh>
    <rPh sb="37" eb="39">
      <t>シュツリョク</t>
    </rPh>
    <rPh sb="42" eb="44">
      <t>キカン</t>
    </rPh>
    <rPh sb="45" eb="47">
      <t>シテイ</t>
    </rPh>
    <rPh sb="49" eb="51">
      <t>ヒツヨウ</t>
    </rPh>
    <rPh sb="56" eb="58">
      <t>シュツリョク</t>
    </rPh>
    <phoneticPr fontId="1"/>
  </si>
  <si>
    <t>②出力したファイルをページ全体をコピーして、給与計算ファイルのcopyのシートに貼り付けます。</t>
    <rPh sb="1" eb="3">
      <t>シュツリョク</t>
    </rPh>
    <rPh sb="13" eb="15">
      <t>ゼンタイ</t>
    </rPh>
    <rPh sb="22" eb="24">
      <t>キュウヨ</t>
    </rPh>
    <rPh sb="24" eb="26">
      <t>ケイサン</t>
    </rPh>
    <rPh sb="40" eb="41">
      <t>ハ</t>
    </rPh>
    <rPh sb="42" eb="43">
      <t>ツ</t>
    </rPh>
    <phoneticPr fontId="1"/>
  </si>
  <si>
    <t>これで、給与明細書が自動計算されます。</t>
    <rPh sb="4" eb="6">
      <t>キュウヨ</t>
    </rPh>
    <rPh sb="6" eb="9">
      <t>メイサイショ</t>
    </rPh>
    <rPh sb="10" eb="12">
      <t>ジドウ</t>
    </rPh>
    <rPh sb="12" eb="14">
      <t>ケイサン</t>
    </rPh>
    <phoneticPr fontId="1"/>
  </si>
  <si>
    <t>※出力したCSVファイルにキャスト成績の詳細が集計されない場合は、設定を確認してください。</t>
    <rPh sb="1" eb="3">
      <t>シュツリョク</t>
    </rPh>
    <rPh sb="17" eb="19">
      <t>セイセキ</t>
    </rPh>
    <rPh sb="20" eb="22">
      <t>ショウサイ</t>
    </rPh>
    <rPh sb="23" eb="25">
      <t>シュウケイ</t>
    </rPh>
    <rPh sb="29" eb="31">
      <t>バアイ</t>
    </rPh>
    <rPh sb="33" eb="35">
      <t>セッテイ</t>
    </rPh>
    <rPh sb="36" eb="38">
      <t>カクニン</t>
    </rPh>
    <phoneticPr fontId="1"/>
  </si>
  <si>
    <t>「12:業務」→「13:設定処理」→「13:システム制御項目設定」→「端末固有の設定」画面から</t>
    <rPh sb="4" eb="6">
      <t>ギョウム</t>
    </rPh>
    <rPh sb="12" eb="14">
      <t>セッテイ</t>
    </rPh>
    <rPh sb="14" eb="16">
      <t>ショリ</t>
    </rPh>
    <rPh sb="26" eb="28">
      <t>セイギョ</t>
    </rPh>
    <rPh sb="28" eb="30">
      <t>コウモク</t>
    </rPh>
    <rPh sb="30" eb="32">
      <t>セッテイ</t>
    </rPh>
    <rPh sb="35" eb="37">
      <t>タンマツ</t>
    </rPh>
    <rPh sb="37" eb="39">
      <t>コユウ</t>
    </rPh>
    <rPh sb="40" eb="42">
      <t>セッテイ</t>
    </rPh>
    <rPh sb="43" eb="45">
      <t>ガメン</t>
    </rPh>
    <phoneticPr fontId="1"/>
  </si>
  <si>
    <t>（キャスト成績CSV出力で詳細な情報を出力する」にチェックを入れてください。</t>
    <rPh sb="5" eb="7">
      <t>セイセキ</t>
    </rPh>
    <rPh sb="10" eb="12">
      <t>シュツリョク</t>
    </rPh>
    <rPh sb="13" eb="15">
      <t>ショウサイ</t>
    </rPh>
    <rPh sb="16" eb="18">
      <t>ジョウホウ</t>
    </rPh>
    <rPh sb="19" eb="21">
      <t>シュツリョク</t>
    </rPh>
    <rPh sb="30" eb="31">
      <t>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</si>
</sst>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¥&quot;#,##0;&quot;¥&quot;\-#,##0"/>
    <numFmt numFmtId="176" formatCode="[h]:mm"/>
    <numFmt numFmtId="177" formatCode="0_);[Red]\(0\)"/>
    <numFmt numFmtId="178" formatCode="&quot;¥&quot;#,##0_);[Red]\(&quot;¥&quot;#,##0\)"/>
  </numFmts>
  <fonts count="11">
    <font>
      <sz val="12"/>
      <color theme="1"/>
      <name val="ＤＦＰ平成ゴシック体W3"/>
      <family val="2"/>
      <charset val="128"/>
    </font>
    <font>
      <sz val="6"/>
      <name val="ＤＦＰ平成ゴシック体W3"/>
      <family val="2"/>
      <charset val="128"/>
    </font>
    <font>
      <sz val="12"/>
      <color theme="1"/>
      <name val="ＤＦＰ平成ゴシック体W3"/>
      <family val="3"/>
      <charset val="128"/>
    </font>
    <font>
      <sz val="12"/>
      <color theme="0"/>
      <name val="ＤＦＰ平成ゴシック体W3"/>
      <family val="3"/>
      <charset val="128"/>
    </font>
    <font>
      <b/>
      <sz val="9"/>
      <color indexed="81"/>
      <name val="MS P ゴシック"/>
      <family val="3"/>
      <charset val="128"/>
    </font>
    <font>
      <sz val="11"/>
      <color theme="1"/>
      <name val="ＤＦＰ平成ゴシック体W3"/>
      <family val="3"/>
      <charset val="128"/>
    </font>
    <font>
      <sz val="14"/>
      <color theme="1"/>
      <name val="ＤＦＰ平成ゴシック体W3"/>
      <family val="3"/>
      <charset val="128"/>
    </font>
    <font>
      <sz val="9"/>
      <color indexed="81"/>
      <name val="MS P ゴシック"/>
      <family val="3"/>
      <charset val="128"/>
    </font>
    <font>
      <sz val="12"/>
      <name val="ＤＦＰ平成ゴシック体W3"/>
      <family val="3"/>
      <charset val="128"/>
    </font>
    <font>
      <sz val="14"/>
      <color theme="4" tint="-0.499984740745262"/>
      <name val="ＤＦＰ平成ゴシック体W3"/>
      <family val="3"/>
      <charset val="128"/>
    </font>
    <font>
      <sz val="14"/>
      <color theme="1"/>
      <name val="ＤＦＰ平成ゴシック体W3"/>
      <family val="2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CFEE6"/>
        <bgColor indexed="64"/>
      </patternFill>
    </fill>
    <fill>
      <patternFill patternType="solid">
        <fgColor rgb="FFE5E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4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46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14" fontId="5" fillId="0" borderId="0" xfId="0" applyNumberFormat="1" applyFo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>
      <alignment vertical="center"/>
    </xf>
    <xf numFmtId="177" fontId="5" fillId="0" borderId="1" xfId="0" applyNumberFormat="1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Alignment="1">
      <alignment horizontal="right" vertical="center" indent="1"/>
    </xf>
    <xf numFmtId="0" fontId="9" fillId="0" borderId="0" xfId="0" applyFont="1">
      <alignment vertical="center"/>
    </xf>
    <xf numFmtId="0" fontId="0" fillId="4" borderId="1" xfId="0" applyFill="1" applyBorder="1">
      <alignment vertical="center"/>
    </xf>
    <xf numFmtId="0" fontId="1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76" fontId="5" fillId="0" borderId="1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177" fontId="5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horizontal="right" vertical="center"/>
    </xf>
    <xf numFmtId="5" fontId="6" fillId="0" borderId="2" xfId="0" applyNumberFormat="1" applyFont="1" applyBorder="1" applyAlignment="1">
      <alignment horizontal="center" vertical="center"/>
    </xf>
    <xf numFmtId="5" fontId="6" fillId="0" borderId="3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right" vertical="center" indent="1"/>
    </xf>
    <xf numFmtId="176" fontId="5" fillId="0" borderId="1" xfId="0" applyNumberFormat="1" applyFont="1" applyBorder="1" applyAlignment="1">
      <alignment horizontal="right" vertical="center" indent="1"/>
    </xf>
    <xf numFmtId="0" fontId="5" fillId="0" borderId="2" xfId="0" applyFont="1" applyBorder="1" applyAlignment="1">
      <alignment horizontal="right" vertical="center" indent="1"/>
    </xf>
    <xf numFmtId="0" fontId="5" fillId="0" borderId="3" xfId="0" applyFont="1" applyBorder="1" applyAlignment="1">
      <alignment horizontal="right" vertical="center" indent="1"/>
    </xf>
    <xf numFmtId="178" fontId="6" fillId="0" borderId="2" xfId="0" applyNumberFormat="1" applyFont="1" applyBorder="1" applyAlignment="1">
      <alignment horizontal="center" vertical="center"/>
    </xf>
    <xf numFmtId="178" fontId="6" fillId="0" borderId="3" xfId="0" applyNumberFormat="1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E5EFFF"/>
      <color rgb="FFFCFEE6"/>
      <color rgb="FFF9F9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11</xdr:col>
      <xdr:colOff>152400</xdr:colOff>
      <xdr:row>32</xdr:row>
      <xdr:rowOff>32113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CCF4444-F723-4B7C-981F-E0586915C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85900"/>
          <a:ext cx="7772400" cy="437551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36</xdr:row>
      <xdr:rowOff>114301</xdr:rowOff>
    </xdr:from>
    <xdr:to>
      <xdr:col>7</xdr:col>
      <xdr:colOff>285750</xdr:colOff>
      <xdr:row>68</xdr:row>
      <xdr:rowOff>80021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C33D99F-5151-4A7F-A51D-0DED511C0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6667501"/>
          <a:ext cx="4848225" cy="5756920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733425</xdr:colOff>
      <xdr:row>74</xdr:row>
      <xdr:rowOff>114300</xdr:rowOff>
    </xdr:from>
    <xdr:to>
      <xdr:col>11</xdr:col>
      <xdr:colOff>123825</xdr:colOff>
      <xdr:row>98</xdr:row>
      <xdr:rowOff>146413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07CBD3A-0E58-4D36-828C-545F89405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3544550"/>
          <a:ext cx="7772400" cy="43755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B122E-A601-4F95-8B70-B29C4E00E83E}">
  <dimension ref="B2:B74"/>
  <sheetViews>
    <sheetView tabSelected="1" workbookViewId="0">
      <selection activeCell="Q19" sqref="Q19"/>
    </sheetView>
  </sheetViews>
  <sheetFormatPr defaultRowHeight="14.25"/>
  <sheetData>
    <row r="2" spans="2:2" ht="17.25">
      <c r="B2" s="20" t="s">
        <v>42</v>
      </c>
    </row>
    <row r="4" spans="2:2">
      <c r="B4" t="s">
        <v>43</v>
      </c>
    </row>
    <row r="7" spans="2:2">
      <c r="B7" t="s">
        <v>44</v>
      </c>
    </row>
    <row r="35" spans="2:2">
      <c r="B35" t="s">
        <v>45</v>
      </c>
    </row>
    <row r="36" spans="2:2">
      <c r="B36" t="s">
        <v>46</v>
      </c>
    </row>
    <row r="72" spans="2:2">
      <c r="B72" t="s">
        <v>47</v>
      </c>
    </row>
    <row r="73" spans="2:2">
      <c r="B73" t="s">
        <v>48</v>
      </c>
    </row>
    <row r="74" spans="2:2">
      <c r="B74" t="s">
        <v>49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4473-6538-4682-A53C-83EAC6614CEB}">
  <dimension ref="A2:J54"/>
  <sheetViews>
    <sheetView topLeftCell="A19"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copy!B15</f>
        <v>0</v>
      </c>
      <c r="E6" s="27"/>
      <c r="F6" s="12"/>
      <c r="G6" s="13" t="s">
        <v>5</v>
      </c>
      <c r="H6" s="26">
        <f>copy!C15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copy!D15</f>
        <v>0</v>
      </c>
      <c r="E9" s="25"/>
      <c r="F9" s="12"/>
      <c r="G9" s="24" t="s">
        <v>11</v>
      </c>
      <c r="H9" s="24"/>
      <c r="I9" s="14">
        <f>copy!V15</f>
        <v>0</v>
      </c>
      <c r="J9" s="14">
        <f>copy!X15</f>
        <v>0</v>
      </c>
    </row>
    <row r="10" spans="2:10" ht="15.95" customHeight="1">
      <c r="B10" s="24" t="s">
        <v>7</v>
      </c>
      <c r="C10" s="24"/>
      <c r="D10" s="29">
        <f>copy!E15</f>
        <v>0</v>
      </c>
      <c r="E10" s="29"/>
      <c r="F10" s="12"/>
      <c r="G10" s="24" t="s">
        <v>12</v>
      </c>
      <c r="H10" s="24"/>
      <c r="I10" s="14">
        <f>copy!AH15</f>
        <v>0</v>
      </c>
      <c r="J10" s="14">
        <f>copy!AJ15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copy!AX15</f>
        <v>0</v>
      </c>
      <c r="J11" s="14">
        <f>copy!AZ15</f>
        <v>0</v>
      </c>
    </row>
    <row r="12" spans="2:10" ht="15.95" customHeight="1">
      <c r="B12" s="24" t="s">
        <v>10</v>
      </c>
      <c r="C12" s="24"/>
      <c r="D12" s="25">
        <f>スライド時給計算!G15</f>
        <v>1800</v>
      </c>
      <c r="E12" s="25"/>
      <c r="F12" s="12"/>
      <c r="G12" s="24" t="s">
        <v>9</v>
      </c>
      <c r="H12" s="24"/>
      <c r="I12" s="14">
        <f>copy!BB15</f>
        <v>0</v>
      </c>
      <c r="J12" s="14">
        <f>copy!BD15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copy!BE15</f>
        <v>0</v>
      </c>
      <c r="J13" s="14">
        <f>copy!BG15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copy!BU15</f>
        <v>0</v>
      </c>
      <c r="E17" s="25"/>
    </row>
    <row r="18" spans="1:10" ht="15.95" customHeight="1">
      <c r="B18" s="24" t="s">
        <v>20</v>
      </c>
      <c r="C18" s="24"/>
      <c r="D18" s="25">
        <f>copy!BR15</f>
        <v>0</v>
      </c>
      <c r="E18" s="25"/>
    </row>
    <row r="19" spans="1:10" ht="15.95" customHeight="1">
      <c r="B19" s="24" t="s">
        <v>21</v>
      </c>
      <c r="C19" s="24"/>
      <c r="D19" s="25">
        <f>copy!BT15</f>
        <v>0</v>
      </c>
      <c r="E19" s="25"/>
    </row>
    <row r="20" spans="1:10" ht="15.95" customHeight="1">
      <c r="B20" s="24" t="s">
        <v>22</v>
      </c>
      <c r="C20" s="24"/>
      <c r="D20" s="25">
        <f>copy!BS15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copy!B16</f>
        <v>0</v>
      </c>
      <c r="E38" s="27"/>
      <c r="F38" s="12"/>
      <c r="G38" s="13" t="s">
        <v>5</v>
      </c>
      <c r="H38" s="26">
        <f>copy!C16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copy!D16</f>
        <v>0</v>
      </c>
      <c r="E41" s="37"/>
      <c r="F41" s="12"/>
      <c r="G41" s="24" t="s">
        <v>11</v>
      </c>
      <c r="H41" s="24"/>
      <c r="I41" s="14">
        <f>copy!V16</f>
        <v>0</v>
      </c>
      <c r="J41" s="14">
        <f>copy!X16</f>
        <v>0</v>
      </c>
    </row>
    <row r="42" spans="2:10" ht="15.95" customHeight="1">
      <c r="B42" s="24" t="s">
        <v>7</v>
      </c>
      <c r="C42" s="24"/>
      <c r="D42" s="38">
        <f>copy!E16</f>
        <v>0</v>
      </c>
      <c r="E42" s="38"/>
      <c r="F42" s="12"/>
      <c r="G42" s="24" t="s">
        <v>12</v>
      </c>
      <c r="H42" s="24"/>
      <c r="I42" s="14">
        <f>copy!AH16</f>
        <v>0</v>
      </c>
      <c r="J42" s="14">
        <f>copy!AJ16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copy!AX16</f>
        <v>0</v>
      </c>
      <c r="J43" s="14">
        <f>copy!AZ16</f>
        <v>0</v>
      </c>
    </row>
    <row r="44" spans="2:10" ht="15.95" customHeight="1">
      <c r="B44" s="24" t="s">
        <v>10</v>
      </c>
      <c r="C44" s="24"/>
      <c r="D44" s="37">
        <f>スライド時給計算!G16</f>
        <v>1800</v>
      </c>
      <c r="E44" s="37"/>
      <c r="F44" s="12"/>
      <c r="G44" s="24" t="s">
        <v>9</v>
      </c>
      <c r="H44" s="24"/>
      <c r="I44" s="14">
        <f>copy!BB16</f>
        <v>0</v>
      </c>
      <c r="J44" s="14">
        <f>copy!BD16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copy!BE16</f>
        <v>0</v>
      </c>
      <c r="J45" s="14">
        <f>copy!BG16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copy!BU16</f>
        <v>0</v>
      </c>
      <c r="E49" s="37"/>
    </row>
    <row r="50" spans="2:10" ht="15.95" customHeight="1">
      <c r="B50" s="24" t="s">
        <v>20</v>
      </c>
      <c r="C50" s="24"/>
      <c r="D50" s="37">
        <f>copy!BR16</f>
        <v>0</v>
      </c>
      <c r="E50" s="37"/>
    </row>
    <row r="51" spans="2:10" ht="15.95" customHeight="1">
      <c r="B51" s="24" t="s">
        <v>21</v>
      </c>
      <c r="C51" s="24"/>
      <c r="D51" s="37">
        <f>copy!BT16</f>
        <v>0</v>
      </c>
      <c r="E51" s="37"/>
    </row>
    <row r="52" spans="2:10" ht="15.95" customHeight="1">
      <c r="B52" s="24" t="s">
        <v>22</v>
      </c>
      <c r="C52" s="24"/>
      <c r="D52" s="37">
        <f>copy!BS16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80D5A-6C79-4B19-9548-7FF111860B6E}">
  <dimension ref="A2:J54"/>
  <sheetViews>
    <sheetView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copy!B17</f>
        <v>0</v>
      </c>
      <c r="E6" s="27"/>
      <c r="F6" s="12"/>
      <c r="G6" s="13" t="s">
        <v>5</v>
      </c>
      <c r="H6" s="26">
        <f>copy!C17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copy!D17</f>
        <v>0</v>
      </c>
      <c r="E9" s="25"/>
      <c r="F9" s="12"/>
      <c r="G9" s="24" t="s">
        <v>11</v>
      </c>
      <c r="H9" s="24"/>
      <c r="I9" s="14">
        <f>copy!V17</f>
        <v>0</v>
      </c>
      <c r="J9" s="14">
        <f>copy!X17</f>
        <v>0</v>
      </c>
    </row>
    <row r="10" spans="2:10" ht="15.95" customHeight="1">
      <c r="B10" s="24" t="s">
        <v>7</v>
      </c>
      <c r="C10" s="24"/>
      <c r="D10" s="29">
        <f>copy!E17</f>
        <v>0</v>
      </c>
      <c r="E10" s="29"/>
      <c r="F10" s="12"/>
      <c r="G10" s="24" t="s">
        <v>12</v>
      </c>
      <c r="H10" s="24"/>
      <c r="I10" s="14">
        <f>copy!AH17</f>
        <v>0</v>
      </c>
      <c r="J10" s="14">
        <f>copy!AJ17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copy!AX17</f>
        <v>0</v>
      </c>
      <c r="J11" s="14">
        <f>copy!AZ17</f>
        <v>0</v>
      </c>
    </row>
    <row r="12" spans="2:10" ht="15.95" customHeight="1">
      <c r="B12" s="24" t="s">
        <v>10</v>
      </c>
      <c r="C12" s="24"/>
      <c r="D12" s="25">
        <f>スライド時給計算!G17</f>
        <v>1800</v>
      </c>
      <c r="E12" s="25"/>
      <c r="F12" s="12"/>
      <c r="G12" s="24" t="s">
        <v>9</v>
      </c>
      <c r="H12" s="24"/>
      <c r="I12" s="14">
        <f>copy!BB17</f>
        <v>0</v>
      </c>
      <c r="J12" s="14">
        <f>copy!BD17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copy!BE17</f>
        <v>0</v>
      </c>
      <c r="J13" s="14">
        <f>copy!BG17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copy!BU17</f>
        <v>0</v>
      </c>
      <c r="E17" s="25"/>
    </row>
    <row r="18" spans="1:10" ht="15.95" customHeight="1">
      <c r="B18" s="24" t="s">
        <v>20</v>
      </c>
      <c r="C18" s="24"/>
      <c r="D18" s="25">
        <f>copy!BR17</f>
        <v>0</v>
      </c>
      <c r="E18" s="25"/>
    </row>
    <row r="19" spans="1:10" ht="15.95" customHeight="1">
      <c r="B19" s="24" t="s">
        <v>21</v>
      </c>
      <c r="C19" s="24"/>
      <c r="D19" s="25">
        <f>copy!BT17</f>
        <v>0</v>
      </c>
      <c r="E19" s="25"/>
    </row>
    <row r="20" spans="1:10" ht="15.95" customHeight="1">
      <c r="B20" s="24" t="s">
        <v>22</v>
      </c>
      <c r="C20" s="24"/>
      <c r="D20" s="25">
        <f>copy!BS17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copy!B18</f>
        <v>0</v>
      </c>
      <c r="E38" s="27"/>
      <c r="F38" s="12"/>
      <c r="G38" s="13" t="s">
        <v>5</v>
      </c>
      <c r="H38" s="26">
        <f>copy!C18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copy!D18</f>
        <v>0</v>
      </c>
      <c r="E41" s="37"/>
      <c r="F41" s="12"/>
      <c r="G41" s="24" t="s">
        <v>11</v>
      </c>
      <c r="H41" s="24"/>
      <c r="I41" s="14">
        <f>copy!V18</f>
        <v>0</v>
      </c>
      <c r="J41" s="14">
        <f>copy!X18</f>
        <v>0</v>
      </c>
    </row>
    <row r="42" spans="2:10" ht="15.95" customHeight="1">
      <c r="B42" s="24" t="s">
        <v>7</v>
      </c>
      <c r="C42" s="24"/>
      <c r="D42" s="38">
        <f>copy!E18</f>
        <v>0</v>
      </c>
      <c r="E42" s="38"/>
      <c r="F42" s="12"/>
      <c r="G42" s="24" t="s">
        <v>12</v>
      </c>
      <c r="H42" s="24"/>
      <c r="I42" s="14">
        <f>copy!AH18</f>
        <v>0</v>
      </c>
      <c r="J42" s="14">
        <f>copy!AJ18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copy!AX18</f>
        <v>0</v>
      </c>
      <c r="J43" s="14">
        <f>copy!AZ18</f>
        <v>0</v>
      </c>
    </row>
    <row r="44" spans="2:10" ht="15.95" customHeight="1">
      <c r="B44" s="24" t="s">
        <v>10</v>
      </c>
      <c r="C44" s="24"/>
      <c r="D44" s="37">
        <f>スライド時給計算!G18</f>
        <v>1800</v>
      </c>
      <c r="E44" s="37"/>
      <c r="F44" s="12"/>
      <c r="G44" s="24" t="s">
        <v>9</v>
      </c>
      <c r="H44" s="24"/>
      <c r="I44" s="14">
        <f>copy!BB18</f>
        <v>0</v>
      </c>
      <c r="J44" s="14">
        <f>copy!BD18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copy!BE18</f>
        <v>0</v>
      </c>
      <c r="J45" s="14">
        <f>copy!BG18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copy!BU18</f>
        <v>0</v>
      </c>
      <c r="E49" s="37"/>
    </row>
    <row r="50" spans="2:10" ht="15.95" customHeight="1">
      <c r="B50" s="24" t="s">
        <v>20</v>
      </c>
      <c r="C50" s="24"/>
      <c r="D50" s="37">
        <f>copy!BR18</f>
        <v>0</v>
      </c>
      <c r="E50" s="37"/>
    </row>
    <row r="51" spans="2:10" ht="15.95" customHeight="1">
      <c r="B51" s="24" t="s">
        <v>21</v>
      </c>
      <c r="C51" s="24"/>
      <c r="D51" s="37">
        <f>copy!BT18</f>
        <v>0</v>
      </c>
      <c r="E51" s="37"/>
    </row>
    <row r="52" spans="2:10" ht="15.95" customHeight="1">
      <c r="B52" s="24" t="s">
        <v>22</v>
      </c>
      <c r="C52" s="24"/>
      <c r="D52" s="37">
        <f>copy!BS18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21D5E-6F5B-4D8C-9276-A293D9B47EFF}">
  <dimension ref="A2:J54"/>
  <sheetViews>
    <sheetView topLeftCell="A10"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copy!B19</f>
        <v>0</v>
      </c>
      <c r="E6" s="27"/>
      <c r="F6" s="12"/>
      <c r="G6" s="13" t="s">
        <v>5</v>
      </c>
      <c r="H6" s="26">
        <f>copy!C19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copy!D19</f>
        <v>0</v>
      </c>
      <c r="E9" s="25"/>
      <c r="F9" s="12"/>
      <c r="G9" s="24" t="s">
        <v>11</v>
      </c>
      <c r="H9" s="24"/>
      <c r="I9" s="14">
        <f>copy!V19</f>
        <v>0</v>
      </c>
      <c r="J9" s="14">
        <f>copy!X19</f>
        <v>0</v>
      </c>
    </row>
    <row r="10" spans="2:10" ht="15.95" customHeight="1">
      <c r="B10" s="24" t="s">
        <v>7</v>
      </c>
      <c r="C10" s="24"/>
      <c r="D10" s="29">
        <f>copy!E19</f>
        <v>0</v>
      </c>
      <c r="E10" s="29"/>
      <c r="F10" s="12"/>
      <c r="G10" s="24" t="s">
        <v>12</v>
      </c>
      <c r="H10" s="24"/>
      <c r="I10" s="14">
        <f>copy!AH19</f>
        <v>0</v>
      </c>
      <c r="J10" s="14">
        <f>copy!AJ19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copy!AX19</f>
        <v>0</v>
      </c>
      <c r="J11" s="14">
        <f>copy!AZ19</f>
        <v>0</v>
      </c>
    </row>
    <row r="12" spans="2:10" ht="15.95" customHeight="1">
      <c r="B12" s="24" t="s">
        <v>10</v>
      </c>
      <c r="C12" s="24"/>
      <c r="D12" s="25">
        <f>スライド時給計算!G19</f>
        <v>1800</v>
      </c>
      <c r="E12" s="25"/>
      <c r="F12" s="12"/>
      <c r="G12" s="24" t="s">
        <v>9</v>
      </c>
      <c r="H12" s="24"/>
      <c r="I12" s="14">
        <f>copy!BB19</f>
        <v>0</v>
      </c>
      <c r="J12" s="14">
        <f>copy!BD19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copy!BE19</f>
        <v>0</v>
      </c>
      <c r="J13" s="14">
        <f>copy!BG19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copy!BU19</f>
        <v>0</v>
      </c>
      <c r="E17" s="25"/>
    </row>
    <row r="18" spans="1:10" ht="15.95" customHeight="1">
      <c r="B18" s="24" t="s">
        <v>20</v>
      </c>
      <c r="C18" s="24"/>
      <c r="D18" s="25">
        <f>copy!BR19</f>
        <v>0</v>
      </c>
      <c r="E18" s="25"/>
    </row>
    <row r="19" spans="1:10" ht="15.95" customHeight="1">
      <c r="B19" s="24" t="s">
        <v>21</v>
      </c>
      <c r="C19" s="24"/>
      <c r="D19" s="25">
        <f>copy!BT19</f>
        <v>0</v>
      </c>
      <c r="E19" s="25"/>
    </row>
    <row r="20" spans="1:10" ht="15.95" customHeight="1">
      <c r="B20" s="24" t="s">
        <v>22</v>
      </c>
      <c r="C20" s="24"/>
      <c r="D20" s="25">
        <f>copy!BS19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copy!B4</f>
        <v>0</v>
      </c>
      <c r="E38" s="27"/>
      <c r="F38" s="12"/>
      <c r="G38" s="13" t="s">
        <v>5</v>
      </c>
      <c r="H38" s="26">
        <f>copy!C4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copy!D20</f>
        <v>0</v>
      </c>
      <c r="E41" s="37"/>
      <c r="F41" s="12"/>
      <c r="G41" s="24" t="s">
        <v>11</v>
      </c>
      <c r="H41" s="24"/>
      <c r="I41" s="14">
        <f>copy!V20</f>
        <v>0</v>
      </c>
      <c r="J41" s="14">
        <f>copy!X20</f>
        <v>0</v>
      </c>
    </row>
    <row r="42" spans="2:10" ht="15.95" customHeight="1">
      <c r="B42" s="24" t="s">
        <v>7</v>
      </c>
      <c r="C42" s="24"/>
      <c r="D42" s="38">
        <f>copy!E20</f>
        <v>0</v>
      </c>
      <c r="E42" s="38"/>
      <c r="F42" s="12"/>
      <c r="G42" s="24" t="s">
        <v>12</v>
      </c>
      <c r="H42" s="24"/>
      <c r="I42" s="14">
        <f>copy!AH20</f>
        <v>0</v>
      </c>
      <c r="J42" s="14">
        <f>copy!AJ20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copy!AX20</f>
        <v>0</v>
      </c>
      <c r="J43" s="14">
        <f>copy!AZ20</f>
        <v>0</v>
      </c>
    </row>
    <row r="44" spans="2:10" ht="15.95" customHeight="1">
      <c r="B44" s="24" t="s">
        <v>10</v>
      </c>
      <c r="C44" s="24"/>
      <c r="D44" s="37">
        <f>スライド時給計算!G20</f>
        <v>1800</v>
      </c>
      <c r="E44" s="37"/>
      <c r="F44" s="12"/>
      <c r="G44" s="24" t="s">
        <v>9</v>
      </c>
      <c r="H44" s="24"/>
      <c r="I44" s="14">
        <f>copy!BB20</f>
        <v>0</v>
      </c>
      <c r="J44" s="14">
        <f>copy!BD20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copy!BE20</f>
        <v>0</v>
      </c>
      <c r="J45" s="14">
        <f>copy!BG20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copy!BU20</f>
        <v>0</v>
      </c>
      <c r="E49" s="37"/>
    </row>
    <row r="50" spans="2:10" ht="15.95" customHeight="1">
      <c r="B50" s="24" t="s">
        <v>20</v>
      </c>
      <c r="C50" s="24"/>
      <c r="D50" s="37">
        <f>copy!BR20</f>
        <v>0</v>
      </c>
      <c r="E50" s="37"/>
    </row>
    <row r="51" spans="2:10" ht="15.95" customHeight="1">
      <c r="B51" s="24" t="s">
        <v>21</v>
      </c>
      <c r="C51" s="24"/>
      <c r="D51" s="37">
        <f>copy!BT20</f>
        <v>0</v>
      </c>
      <c r="E51" s="37"/>
    </row>
    <row r="52" spans="2:10" ht="15.95" customHeight="1">
      <c r="B52" s="24" t="s">
        <v>22</v>
      </c>
      <c r="C52" s="24"/>
      <c r="D52" s="37">
        <f>copy!BS20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AE2C4-024A-4CDA-A503-96EA55E88B55}">
  <dimension ref="A2:J54"/>
  <sheetViews>
    <sheetView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copy!B21</f>
        <v>0</v>
      </c>
      <c r="E6" s="27"/>
      <c r="F6" s="12"/>
      <c r="G6" s="13" t="s">
        <v>5</v>
      </c>
      <c r="H6" s="26">
        <f>copy!C21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copy!D21</f>
        <v>0</v>
      </c>
      <c r="E9" s="25"/>
      <c r="F9" s="12"/>
      <c r="G9" s="24" t="s">
        <v>11</v>
      </c>
      <c r="H9" s="24"/>
      <c r="I9" s="14">
        <f>copy!V21</f>
        <v>0</v>
      </c>
      <c r="J9" s="14">
        <f>copy!X21</f>
        <v>0</v>
      </c>
    </row>
    <row r="10" spans="2:10" ht="15.95" customHeight="1">
      <c r="B10" s="24" t="s">
        <v>7</v>
      </c>
      <c r="C10" s="24"/>
      <c r="D10" s="29">
        <f>copy!E21</f>
        <v>0</v>
      </c>
      <c r="E10" s="29"/>
      <c r="F10" s="12"/>
      <c r="G10" s="24" t="s">
        <v>12</v>
      </c>
      <c r="H10" s="24"/>
      <c r="I10" s="14">
        <f>copy!AH21</f>
        <v>0</v>
      </c>
      <c r="J10" s="14">
        <f>copy!AJ21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copy!AX21</f>
        <v>0</v>
      </c>
      <c r="J11" s="14">
        <f>copy!AZ21</f>
        <v>0</v>
      </c>
    </row>
    <row r="12" spans="2:10" ht="15.95" customHeight="1">
      <c r="B12" s="24" t="s">
        <v>10</v>
      </c>
      <c r="C12" s="24"/>
      <c r="D12" s="25">
        <f>スライド時給計算!G21</f>
        <v>1800</v>
      </c>
      <c r="E12" s="25"/>
      <c r="F12" s="12"/>
      <c r="G12" s="24" t="s">
        <v>9</v>
      </c>
      <c r="H12" s="24"/>
      <c r="I12" s="14">
        <f>copy!BB21</f>
        <v>0</v>
      </c>
      <c r="J12" s="14">
        <f>copy!BD21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copy!BE21</f>
        <v>0</v>
      </c>
      <c r="J13" s="14">
        <f>copy!BG21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copy!BU21</f>
        <v>0</v>
      </c>
      <c r="E17" s="25"/>
    </row>
    <row r="18" spans="1:10" ht="15.95" customHeight="1">
      <c r="B18" s="24" t="s">
        <v>20</v>
      </c>
      <c r="C18" s="24"/>
      <c r="D18" s="25">
        <f>copy!BR21</f>
        <v>0</v>
      </c>
      <c r="E18" s="25"/>
    </row>
    <row r="19" spans="1:10" ht="15.95" customHeight="1">
      <c r="B19" s="24" t="s">
        <v>21</v>
      </c>
      <c r="C19" s="24"/>
      <c r="D19" s="25">
        <f>copy!BT21</f>
        <v>0</v>
      </c>
      <c r="E19" s="25"/>
    </row>
    <row r="20" spans="1:10" ht="15.95" customHeight="1">
      <c r="B20" s="24" t="s">
        <v>22</v>
      </c>
      <c r="C20" s="24"/>
      <c r="D20" s="25">
        <f>copy!BS21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copy!B22</f>
        <v>0</v>
      </c>
      <c r="E38" s="27"/>
      <c r="F38" s="12"/>
      <c r="G38" s="13" t="s">
        <v>5</v>
      </c>
      <c r="H38" s="26">
        <f>copy!C22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copy!D22</f>
        <v>0</v>
      </c>
      <c r="E41" s="37"/>
      <c r="F41" s="12"/>
      <c r="G41" s="24" t="s">
        <v>11</v>
      </c>
      <c r="H41" s="24"/>
      <c r="I41" s="14">
        <f>copy!V22</f>
        <v>0</v>
      </c>
      <c r="J41" s="14">
        <f>copy!X22</f>
        <v>0</v>
      </c>
    </row>
    <row r="42" spans="2:10" ht="15.95" customHeight="1">
      <c r="B42" s="24" t="s">
        <v>7</v>
      </c>
      <c r="C42" s="24"/>
      <c r="D42" s="38">
        <f>copy!E4</f>
        <v>0</v>
      </c>
      <c r="E42" s="38"/>
      <c r="F42" s="12"/>
      <c r="G42" s="24" t="s">
        <v>12</v>
      </c>
      <c r="H42" s="24"/>
      <c r="I42" s="14">
        <f>copy!AH22</f>
        <v>0</v>
      </c>
      <c r="J42" s="14">
        <f>copy!AJ22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copy!AX22</f>
        <v>0</v>
      </c>
      <c r="J43" s="14">
        <f>copy!AZ22</f>
        <v>0</v>
      </c>
    </row>
    <row r="44" spans="2:10" ht="15.95" customHeight="1">
      <c r="B44" s="24" t="s">
        <v>10</v>
      </c>
      <c r="C44" s="24"/>
      <c r="D44" s="37">
        <f>スライド時給計算!G22</f>
        <v>1800</v>
      </c>
      <c r="E44" s="37"/>
      <c r="F44" s="12"/>
      <c r="G44" s="24" t="s">
        <v>9</v>
      </c>
      <c r="H44" s="24"/>
      <c r="I44" s="14">
        <f>copy!BB22</f>
        <v>0</v>
      </c>
      <c r="J44" s="14">
        <f>copy!BD22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copy!BE22</f>
        <v>0</v>
      </c>
      <c r="J45" s="14">
        <f>copy!BG22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copy!BU22</f>
        <v>0</v>
      </c>
      <c r="E49" s="37"/>
    </row>
    <row r="50" spans="2:10" ht="15.95" customHeight="1">
      <c r="B50" s="24" t="s">
        <v>20</v>
      </c>
      <c r="C50" s="24"/>
      <c r="D50" s="37">
        <f>copy!BR22</f>
        <v>0</v>
      </c>
      <c r="E50" s="37"/>
    </row>
    <row r="51" spans="2:10" ht="15.95" customHeight="1">
      <c r="B51" s="24" t="s">
        <v>21</v>
      </c>
      <c r="C51" s="24"/>
      <c r="D51" s="37">
        <f>copy!BT22</f>
        <v>0</v>
      </c>
      <c r="E51" s="37"/>
    </row>
    <row r="52" spans="2:10" ht="15.95" customHeight="1">
      <c r="B52" s="24" t="s">
        <v>22</v>
      </c>
      <c r="C52" s="24"/>
      <c r="D52" s="37">
        <f>copy!BS22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40FD-CD0E-4EC4-85EC-239B49A2DFD5}">
  <dimension ref="A2:J54"/>
  <sheetViews>
    <sheetView topLeftCell="A13"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copy!B23</f>
        <v>0</v>
      </c>
      <c r="E6" s="27"/>
      <c r="F6" s="12"/>
      <c r="G6" s="13" t="s">
        <v>5</v>
      </c>
      <c r="H6" s="26">
        <f>copy!C23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copy!D23</f>
        <v>0</v>
      </c>
      <c r="E9" s="25"/>
      <c r="F9" s="12"/>
      <c r="G9" s="24" t="s">
        <v>11</v>
      </c>
      <c r="H9" s="24"/>
      <c r="I9" s="14">
        <f>copy!V23</f>
        <v>0</v>
      </c>
      <c r="J9" s="14">
        <f>copy!X23</f>
        <v>0</v>
      </c>
    </row>
    <row r="10" spans="2:10" ht="15.95" customHeight="1">
      <c r="B10" s="24" t="s">
        <v>7</v>
      </c>
      <c r="C10" s="24"/>
      <c r="D10" s="29">
        <f>copy!E23</f>
        <v>0</v>
      </c>
      <c r="E10" s="29"/>
      <c r="F10" s="12"/>
      <c r="G10" s="24" t="s">
        <v>12</v>
      </c>
      <c r="H10" s="24"/>
      <c r="I10" s="14">
        <f>copy!AH23</f>
        <v>0</v>
      </c>
      <c r="J10" s="14">
        <f>copy!AJ23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copy!AX23</f>
        <v>0</v>
      </c>
      <c r="J11" s="14">
        <f>copy!AZ23</f>
        <v>0</v>
      </c>
    </row>
    <row r="12" spans="2:10" ht="15.95" customHeight="1">
      <c r="B12" s="24" t="s">
        <v>10</v>
      </c>
      <c r="C12" s="24"/>
      <c r="D12" s="25">
        <f>スライド時給計算!G23</f>
        <v>1800</v>
      </c>
      <c r="E12" s="25"/>
      <c r="F12" s="12"/>
      <c r="G12" s="24" t="s">
        <v>9</v>
      </c>
      <c r="H12" s="24"/>
      <c r="I12" s="14">
        <f>copy!BB23</f>
        <v>0</v>
      </c>
      <c r="J12" s="14">
        <f>copy!BD23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copy!BE23</f>
        <v>0</v>
      </c>
      <c r="J13" s="14">
        <f>copy!BG23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copy!BU23</f>
        <v>0</v>
      </c>
      <c r="E17" s="25"/>
    </row>
    <row r="18" spans="1:10" ht="15.95" customHeight="1">
      <c r="B18" s="24" t="s">
        <v>20</v>
      </c>
      <c r="C18" s="24"/>
      <c r="D18" s="25">
        <f>copy!BR23</f>
        <v>0</v>
      </c>
      <c r="E18" s="25"/>
    </row>
    <row r="19" spans="1:10" ht="15.95" customHeight="1">
      <c r="B19" s="24" t="s">
        <v>21</v>
      </c>
      <c r="C19" s="24"/>
      <c r="D19" s="25">
        <f>copy!BT23</f>
        <v>0</v>
      </c>
      <c r="E19" s="25"/>
    </row>
    <row r="20" spans="1:10" ht="15.95" customHeight="1">
      <c r="B20" s="24" t="s">
        <v>22</v>
      </c>
      <c r="C20" s="24"/>
      <c r="D20" s="25">
        <f>copy!BS23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copy!B24</f>
        <v>0</v>
      </c>
      <c r="E38" s="27"/>
      <c r="F38" s="12"/>
      <c r="G38" s="13" t="s">
        <v>5</v>
      </c>
      <c r="H38" s="26">
        <f>copy!C24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copy!D24</f>
        <v>0</v>
      </c>
      <c r="E41" s="37"/>
      <c r="F41" s="12"/>
      <c r="G41" s="24" t="s">
        <v>11</v>
      </c>
      <c r="H41" s="24"/>
      <c r="I41" s="14">
        <f>copy!V24</f>
        <v>0</v>
      </c>
      <c r="J41" s="14">
        <f>copy!X24</f>
        <v>0</v>
      </c>
    </row>
    <row r="42" spans="2:10" ht="15.95" customHeight="1">
      <c r="B42" s="24" t="s">
        <v>7</v>
      </c>
      <c r="C42" s="24"/>
      <c r="D42" s="38">
        <f>copy!E24</f>
        <v>0</v>
      </c>
      <c r="E42" s="38"/>
      <c r="F42" s="12"/>
      <c r="G42" s="24" t="s">
        <v>12</v>
      </c>
      <c r="H42" s="24"/>
      <c r="I42" s="14">
        <f>copy!AH24</f>
        <v>0</v>
      </c>
      <c r="J42" s="14">
        <f>copy!AJ24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copy!AX24</f>
        <v>0</v>
      </c>
      <c r="J43" s="14">
        <f>copy!AZ24</f>
        <v>0</v>
      </c>
    </row>
    <row r="44" spans="2:10" ht="15.95" customHeight="1">
      <c r="B44" s="24" t="s">
        <v>10</v>
      </c>
      <c r="C44" s="24"/>
      <c r="D44" s="37">
        <f>スライド時給計算!G24</f>
        <v>1800</v>
      </c>
      <c r="E44" s="37"/>
      <c r="F44" s="12"/>
      <c r="G44" s="24" t="s">
        <v>9</v>
      </c>
      <c r="H44" s="24"/>
      <c r="I44" s="14">
        <f>copy!BB24</f>
        <v>0</v>
      </c>
      <c r="J44" s="14">
        <f>copy!BD24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copy!BE24</f>
        <v>0</v>
      </c>
      <c r="J45" s="14">
        <f>copy!BG24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copy!BU24</f>
        <v>0</v>
      </c>
      <c r="E49" s="37"/>
    </row>
    <row r="50" spans="2:10" ht="15.95" customHeight="1">
      <c r="B50" s="24" t="s">
        <v>20</v>
      </c>
      <c r="C50" s="24"/>
      <c r="D50" s="37">
        <f>copy!BR24</f>
        <v>0</v>
      </c>
      <c r="E50" s="37"/>
    </row>
    <row r="51" spans="2:10" ht="15.95" customHeight="1">
      <c r="B51" s="24" t="s">
        <v>21</v>
      </c>
      <c r="C51" s="24"/>
      <c r="D51" s="37">
        <f>copy!BT24</f>
        <v>0</v>
      </c>
      <c r="E51" s="37"/>
    </row>
    <row r="52" spans="2:10" ht="15.95" customHeight="1">
      <c r="B52" s="24" t="s">
        <v>22</v>
      </c>
      <c r="C52" s="24"/>
      <c r="D52" s="37">
        <f>copy!BS24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6AAC-706F-4053-9B94-856C4D1D2889}">
  <dimension ref="A2:J54"/>
  <sheetViews>
    <sheetView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copy!B25</f>
        <v>0</v>
      </c>
      <c r="E6" s="27"/>
      <c r="F6" s="12"/>
      <c r="G6" s="13" t="s">
        <v>5</v>
      </c>
      <c r="H6" s="26">
        <f>copy!C25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copy!D25</f>
        <v>0</v>
      </c>
      <c r="E9" s="25"/>
      <c r="F9" s="12"/>
      <c r="G9" s="24" t="s">
        <v>11</v>
      </c>
      <c r="H9" s="24"/>
      <c r="I9" s="14">
        <f>copy!V25</f>
        <v>0</v>
      </c>
      <c r="J9" s="14">
        <f>copy!X25</f>
        <v>0</v>
      </c>
    </row>
    <row r="10" spans="2:10" ht="15.95" customHeight="1">
      <c r="B10" s="24" t="s">
        <v>7</v>
      </c>
      <c r="C10" s="24"/>
      <c r="D10" s="29">
        <f>copy!E25</f>
        <v>0</v>
      </c>
      <c r="E10" s="29"/>
      <c r="F10" s="12"/>
      <c r="G10" s="24" t="s">
        <v>12</v>
      </c>
      <c r="H10" s="24"/>
      <c r="I10" s="14">
        <f>copy!AH25</f>
        <v>0</v>
      </c>
      <c r="J10" s="14">
        <f>copy!AJ25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copy!AX25</f>
        <v>0</v>
      </c>
      <c r="J11" s="14">
        <f>copy!AZ25</f>
        <v>0</v>
      </c>
    </row>
    <row r="12" spans="2:10" ht="15.95" customHeight="1">
      <c r="B12" s="24" t="s">
        <v>10</v>
      </c>
      <c r="C12" s="24"/>
      <c r="D12" s="25">
        <f>スライド時給計算!G25</f>
        <v>1800</v>
      </c>
      <c r="E12" s="25"/>
      <c r="F12" s="12"/>
      <c r="G12" s="24" t="s">
        <v>9</v>
      </c>
      <c r="H12" s="24"/>
      <c r="I12" s="14">
        <f>copy!BB25</f>
        <v>0</v>
      </c>
      <c r="J12" s="14">
        <f>copy!BD25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copy!BE25</f>
        <v>0</v>
      </c>
      <c r="J13" s="14">
        <f>copy!BG25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copy!BU25</f>
        <v>0</v>
      </c>
      <c r="E17" s="25"/>
    </row>
    <row r="18" spans="1:10" ht="15.95" customHeight="1">
      <c r="B18" s="24" t="s">
        <v>20</v>
      </c>
      <c r="C18" s="24"/>
      <c r="D18" s="25">
        <f>copy!BR25</f>
        <v>0</v>
      </c>
      <c r="E18" s="25"/>
    </row>
    <row r="19" spans="1:10" ht="15.95" customHeight="1">
      <c r="B19" s="24" t="s">
        <v>21</v>
      </c>
      <c r="C19" s="24"/>
      <c r="D19" s="25">
        <f>copy!BT25</f>
        <v>0</v>
      </c>
      <c r="E19" s="25"/>
    </row>
    <row r="20" spans="1:10" ht="15.95" customHeight="1">
      <c r="B20" s="24" t="s">
        <v>22</v>
      </c>
      <c r="C20" s="24"/>
      <c r="D20" s="25">
        <f>copy!BS25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copy!B26</f>
        <v>0</v>
      </c>
      <c r="E38" s="27"/>
      <c r="F38" s="12"/>
      <c r="G38" s="13" t="s">
        <v>5</v>
      </c>
      <c r="H38" s="26">
        <f>copy!C26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copy!D26</f>
        <v>0</v>
      </c>
      <c r="E41" s="37"/>
      <c r="F41" s="12"/>
      <c r="G41" s="24" t="s">
        <v>11</v>
      </c>
      <c r="H41" s="24"/>
      <c r="I41" s="14">
        <f>copy!V26</f>
        <v>0</v>
      </c>
      <c r="J41" s="14">
        <f>copy!X26</f>
        <v>0</v>
      </c>
    </row>
    <row r="42" spans="2:10" ht="15.95" customHeight="1">
      <c r="B42" s="24" t="s">
        <v>7</v>
      </c>
      <c r="C42" s="24"/>
      <c r="D42" s="38">
        <f>copy!E26</f>
        <v>0</v>
      </c>
      <c r="E42" s="38"/>
      <c r="F42" s="12"/>
      <c r="G42" s="24" t="s">
        <v>12</v>
      </c>
      <c r="H42" s="24"/>
      <c r="I42" s="14">
        <f>copy!AH26</f>
        <v>0</v>
      </c>
      <c r="J42" s="14">
        <f>copy!AJ26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copy!AX26</f>
        <v>0</v>
      </c>
      <c r="J43" s="14">
        <f>copy!AZ26</f>
        <v>0</v>
      </c>
    </row>
    <row r="44" spans="2:10" ht="15.95" customHeight="1">
      <c r="B44" s="24" t="s">
        <v>10</v>
      </c>
      <c r="C44" s="24"/>
      <c r="D44" s="37">
        <f>スライド時給計算!G26</f>
        <v>1800</v>
      </c>
      <c r="E44" s="37"/>
      <c r="F44" s="12"/>
      <c r="G44" s="24" t="s">
        <v>9</v>
      </c>
      <c r="H44" s="24"/>
      <c r="I44" s="14">
        <f>copy!BB26</f>
        <v>0</v>
      </c>
      <c r="J44" s="14">
        <f>copy!BD26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copy!BE26</f>
        <v>0</v>
      </c>
      <c r="J45" s="14">
        <f>copy!BG26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copy!BU26</f>
        <v>0</v>
      </c>
      <c r="E49" s="37"/>
    </row>
    <row r="50" spans="2:10" ht="15.95" customHeight="1">
      <c r="B50" s="24" t="s">
        <v>20</v>
      </c>
      <c r="C50" s="24"/>
      <c r="D50" s="37">
        <f>copy!BR26</f>
        <v>0</v>
      </c>
      <c r="E50" s="37"/>
    </row>
    <row r="51" spans="2:10" ht="15.95" customHeight="1">
      <c r="B51" s="24" t="s">
        <v>21</v>
      </c>
      <c r="C51" s="24"/>
      <c r="D51" s="37">
        <f>copy!BT26</f>
        <v>0</v>
      </c>
      <c r="E51" s="37"/>
    </row>
    <row r="52" spans="2:10" ht="15.95" customHeight="1">
      <c r="B52" s="24" t="s">
        <v>22</v>
      </c>
      <c r="C52" s="24"/>
      <c r="D52" s="37">
        <f>copy!BS26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4A8F-4131-4ADB-8E80-F025758E7725}">
  <dimension ref="B1:E30"/>
  <sheetViews>
    <sheetView workbookViewId="0">
      <selection activeCell="E16" sqref="E16"/>
    </sheetView>
  </sheetViews>
  <sheetFormatPr defaultRowHeight="14.25"/>
  <cols>
    <col min="2" max="2" width="9.33203125" bestFit="1" customWidth="1"/>
  </cols>
  <sheetData>
    <row r="1" spans="2:5">
      <c r="B1" s="6"/>
      <c r="C1" s="6"/>
    </row>
    <row r="3" spans="2:5">
      <c r="E3" s="7"/>
    </row>
    <row r="4" spans="2:5">
      <c r="E4" s="8"/>
    </row>
    <row r="5" spans="2:5">
      <c r="E5" s="7"/>
    </row>
    <row r="6" spans="2:5">
      <c r="E6" s="8"/>
    </row>
    <row r="7" spans="2:5">
      <c r="E7" s="7"/>
    </row>
    <row r="8" spans="2:5">
      <c r="E8" s="7"/>
    </row>
    <row r="9" spans="2:5">
      <c r="E9" s="7"/>
    </row>
    <row r="10" spans="2:5">
      <c r="E10" s="7"/>
    </row>
    <row r="11" spans="2:5">
      <c r="E11" s="7"/>
    </row>
    <row r="12" spans="2:5">
      <c r="E12" s="7"/>
    </row>
    <row r="13" spans="2:5">
      <c r="E13" s="7"/>
    </row>
    <row r="14" spans="2:5">
      <c r="E14" s="7"/>
    </row>
    <row r="15" spans="2:5">
      <c r="E15" s="7"/>
    </row>
    <row r="16" spans="2:5">
      <c r="E16" s="7"/>
    </row>
    <row r="17" spans="5:5">
      <c r="E17" s="8"/>
    </row>
    <row r="18" spans="5:5">
      <c r="E18" s="7"/>
    </row>
    <row r="19" spans="5:5">
      <c r="E19" s="7"/>
    </row>
    <row r="20" spans="5:5">
      <c r="E20" s="7"/>
    </row>
    <row r="21" spans="5:5">
      <c r="E21" s="7"/>
    </row>
    <row r="22" spans="5:5">
      <c r="E22" s="7"/>
    </row>
    <row r="23" spans="5:5">
      <c r="E23" s="7"/>
    </row>
    <row r="24" spans="5:5">
      <c r="E24" s="7"/>
    </row>
    <row r="25" spans="5:5">
      <c r="E25" s="8"/>
    </row>
    <row r="26" spans="5:5">
      <c r="E26" s="7"/>
    </row>
    <row r="27" spans="5:5">
      <c r="E27" s="7"/>
    </row>
    <row r="28" spans="5:5">
      <c r="E28" s="7"/>
    </row>
    <row r="29" spans="5:5">
      <c r="E29" s="7"/>
    </row>
    <row r="30" spans="5:5">
      <c r="E30" s="7"/>
    </row>
  </sheetData>
  <phoneticPr fontId="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A0D07-D92D-44AF-BBE9-2ED5BF281663}">
  <sheetPr codeName="Sheet1"/>
  <dimension ref="A1:M57"/>
  <sheetViews>
    <sheetView workbookViewId="0">
      <selection activeCell="J32" sqref="J32"/>
    </sheetView>
  </sheetViews>
  <sheetFormatPr defaultRowHeight="14.25"/>
  <cols>
    <col min="6" max="6" width="11.44140625" customWidth="1"/>
  </cols>
  <sheetData>
    <row r="1" spans="1:13">
      <c r="A1" s="21" t="s">
        <v>3</v>
      </c>
      <c r="B1" s="21"/>
    </row>
    <row r="2" spans="1:13">
      <c r="A2" s="3" t="s">
        <v>35</v>
      </c>
      <c r="B2" s="3" t="s">
        <v>0</v>
      </c>
      <c r="E2" s="5" t="s">
        <v>1</v>
      </c>
      <c r="F2" s="5" t="s">
        <v>35</v>
      </c>
      <c r="G2" s="5" t="s">
        <v>2</v>
      </c>
      <c r="J2" s="23" t="s">
        <v>31</v>
      </c>
      <c r="K2" s="23"/>
      <c r="L2" s="22" t="s">
        <v>30</v>
      </c>
      <c r="M2" s="22"/>
    </row>
    <row r="3" spans="1:13">
      <c r="A3" s="2">
        <v>0</v>
      </c>
      <c r="B3" s="2">
        <v>1800</v>
      </c>
      <c r="E3" s="4">
        <f>copy!B3</f>
        <v>0</v>
      </c>
      <c r="F3" s="2">
        <f>E34</f>
        <v>0</v>
      </c>
      <c r="G3" s="3">
        <f>IF(F3=0,$B$3,VLOOKUP(F3,$A$3:$B$27,2,TRUE))</f>
        <v>1800</v>
      </c>
    </row>
    <row r="4" spans="1:13">
      <c r="A4" s="2">
        <v>5</v>
      </c>
      <c r="B4" s="2">
        <v>2000</v>
      </c>
      <c r="E4" s="4">
        <f>copy!B4</f>
        <v>0</v>
      </c>
      <c r="F4" s="2">
        <f t="shared" ref="F4:F27" si="0">E35</f>
        <v>0</v>
      </c>
      <c r="G4" s="3">
        <f t="shared" ref="G4:G27" si="1">IF(F4=0,$B$3,VLOOKUP(F4,$A$3:$B$27,2,TRUE))</f>
        <v>1800</v>
      </c>
    </row>
    <row r="5" spans="1:13">
      <c r="A5" s="2">
        <v>10</v>
      </c>
      <c r="B5" s="2">
        <v>2100</v>
      </c>
      <c r="E5" s="4">
        <f>copy!B5</f>
        <v>0</v>
      </c>
      <c r="F5" s="2">
        <f t="shared" si="0"/>
        <v>0</v>
      </c>
      <c r="G5" s="3">
        <f t="shared" si="1"/>
        <v>1800</v>
      </c>
    </row>
    <row r="6" spans="1:13">
      <c r="A6" s="2">
        <v>15</v>
      </c>
      <c r="B6" s="2">
        <v>2200</v>
      </c>
      <c r="E6" s="4">
        <f>copy!B6</f>
        <v>0</v>
      </c>
      <c r="F6" s="2">
        <f t="shared" si="0"/>
        <v>0</v>
      </c>
      <c r="G6" s="3">
        <f t="shared" si="1"/>
        <v>1800</v>
      </c>
    </row>
    <row r="7" spans="1:13">
      <c r="A7" s="2">
        <v>20</v>
      </c>
      <c r="B7" s="2">
        <v>2300</v>
      </c>
      <c r="E7" s="4">
        <f>copy!B7</f>
        <v>0</v>
      </c>
      <c r="F7" s="2">
        <f t="shared" si="0"/>
        <v>0</v>
      </c>
      <c r="G7" s="3">
        <f t="shared" si="1"/>
        <v>1800</v>
      </c>
    </row>
    <row r="8" spans="1:13">
      <c r="A8" s="2">
        <v>25</v>
      </c>
      <c r="B8" s="2">
        <v>2400</v>
      </c>
      <c r="E8" s="4">
        <f>copy!B8</f>
        <v>0</v>
      </c>
      <c r="F8" s="2">
        <f t="shared" si="0"/>
        <v>0</v>
      </c>
      <c r="G8" s="3">
        <f t="shared" si="1"/>
        <v>1800</v>
      </c>
      <c r="M8" s="1"/>
    </row>
    <row r="9" spans="1:13">
      <c r="A9" s="2">
        <v>30</v>
      </c>
      <c r="B9" s="2">
        <v>2500</v>
      </c>
      <c r="E9" s="4">
        <f>copy!B9</f>
        <v>0</v>
      </c>
      <c r="F9" s="2">
        <f t="shared" si="0"/>
        <v>0</v>
      </c>
      <c r="G9" s="3">
        <f t="shared" si="1"/>
        <v>1800</v>
      </c>
    </row>
    <row r="10" spans="1:13">
      <c r="A10" s="2">
        <v>35</v>
      </c>
      <c r="B10" s="2">
        <v>2600</v>
      </c>
      <c r="E10" s="4">
        <f>copy!B10</f>
        <v>0</v>
      </c>
      <c r="F10" s="2">
        <f t="shared" si="0"/>
        <v>0</v>
      </c>
      <c r="G10" s="3">
        <f t="shared" si="1"/>
        <v>1800</v>
      </c>
    </row>
    <row r="11" spans="1:13">
      <c r="A11" s="2">
        <v>40</v>
      </c>
      <c r="B11" s="2">
        <v>2700</v>
      </c>
      <c r="E11" s="4">
        <f>copy!B11</f>
        <v>0</v>
      </c>
      <c r="F11" s="2">
        <f t="shared" si="0"/>
        <v>0</v>
      </c>
      <c r="G11" s="3">
        <f t="shared" si="1"/>
        <v>1800</v>
      </c>
    </row>
    <row r="12" spans="1:13">
      <c r="A12" s="2">
        <v>50</v>
      </c>
      <c r="B12" s="2">
        <v>2800</v>
      </c>
      <c r="E12" s="4">
        <f>copy!B12</f>
        <v>0</v>
      </c>
      <c r="F12" s="2">
        <f t="shared" si="0"/>
        <v>0</v>
      </c>
      <c r="G12" s="3">
        <f t="shared" si="1"/>
        <v>1800</v>
      </c>
    </row>
    <row r="13" spans="1:13">
      <c r="A13" s="2">
        <v>60</v>
      </c>
      <c r="B13" s="2">
        <v>2900</v>
      </c>
      <c r="E13" s="4">
        <f>copy!B13</f>
        <v>0</v>
      </c>
      <c r="F13" s="2">
        <f t="shared" si="0"/>
        <v>0</v>
      </c>
      <c r="G13" s="3">
        <f t="shared" si="1"/>
        <v>1800</v>
      </c>
    </row>
    <row r="14" spans="1:13">
      <c r="A14" s="2">
        <v>70</v>
      </c>
      <c r="B14" s="2">
        <v>3000</v>
      </c>
      <c r="E14" s="4">
        <f>copy!B14</f>
        <v>0</v>
      </c>
      <c r="F14" s="2">
        <f t="shared" si="0"/>
        <v>0</v>
      </c>
      <c r="G14" s="3">
        <f t="shared" si="1"/>
        <v>1800</v>
      </c>
    </row>
    <row r="15" spans="1:13">
      <c r="A15" s="2">
        <v>80</v>
      </c>
      <c r="B15" s="2">
        <v>3100</v>
      </c>
      <c r="E15" s="4">
        <f>copy!B15</f>
        <v>0</v>
      </c>
      <c r="F15" s="2">
        <f t="shared" si="0"/>
        <v>0</v>
      </c>
      <c r="G15" s="3">
        <f t="shared" si="1"/>
        <v>1800</v>
      </c>
    </row>
    <row r="16" spans="1:13">
      <c r="A16" s="2">
        <v>90</v>
      </c>
      <c r="B16" s="2">
        <v>3200</v>
      </c>
      <c r="E16" s="4">
        <f>copy!B16</f>
        <v>0</v>
      </c>
      <c r="F16" s="2">
        <f t="shared" si="0"/>
        <v>0</v>
      </c>
      <c r="G16" s="3">
        <f t="shared" si="1"/>
        <v>1800</v>
      </c>
    </row>
    <row r="17" spans="1:7">
      <c r="A17" s="2">
        <v>100</v>
      </c>
      <c r="B17" s="2">
        <v>3300</v>
      </c>
      <c r="E17" s="4">
        <f>copy!B17</f>
        <v>0</v>
      </c>
      <c r="F17" s="2">
        <f t="shared" si="0"/>
        <v>0</v>
      </c>
      <c r="G17" s="3">
        <f t="shared" si="1"/>
        <v>1800</v>
      </c>
    </row>
    <row r="18" spans="1:7">
      <c r="A18" s="2">
        <v>110</v>
      </c>
      <c r="B18" s="2">
        <v>3400</v>
      </c>
      <c r="E18" s="4">
        <f>copy!B18</f>
        <v>0</v>
      </c>
      <c r="F18" s="2">
        <f t="shared" si="0"/>
        <v>0</v>
      </c>
      <c r="G18" s="3">
        <f t="shared" si="1"/>
        <v>1800</v>
      </c>
    </row>
    <row r="19" spans="1:7">
      <c r="A19" s="2">
        <v>120</v>
      </c>
      <c r="B19" s="2">
        <v>3500</v>
      </c>
      <c r="E19" s="4">
        <f>copy!B19</f>
        <v>0</v>
      </c>
      <c r="F19" s="2">
        <f t="shared" si="0"/>
        <v>0</v>
      </c>
      <c r="G19" s="3">
        <f t="shared" si="1"/>
        <v>1800</v>
      </c>
    </row>
    <row r="20" spans="1:7">
      <c r="A20" s="2">
        <v>130</v>
      </c>
      <c r="B20" s="2">
        <v>3600</v>
      </c>
      <c r="E20" s="4">
        <f>copy!B20</f>
        <v>0</v>
      </c>
      <c r="F20" s="2">
        <f t="shared" si="0"/>
        <v>0</v>
      </c>
      <c r="G20" s="3">
        <f t="shared" si="1"/>
        <v>1800</v>
      </c>
    </row>
    <row r="21" spans="1:7">
      <c r="A21" s="2">
        <v>140</v>
      </c>
      <c r="B21" s="2">
        <v>3700</v>
      </c>
      <c r="E21" s="4">
        <f>copy!B21</f>
        <v>0</v>
      </c>
      <c r="F21" s="2">
        <f t="shared" si="0"/>
        <v>0</v>
      </c>
      <c r="G21" s="3">
        <f t="shared" si="1"/>
        <v>1800</v>
      </c>
    </row>
    <row r="22" spans="1:7">
      <c r="A22" s="2">
        <v>150</v>
      </c>
      <c r="B22" s="2">
        <v>3800</v>
      </c>
      <c r="E22" s="4">
        <f>copy!B22</f>
        <v>0</v>
      </c>
      <c r="F22" s="2">
        <f t="shared" si="0"/>
        <v>0</v>
      </c>
      <c r="G22" s="3">
        <f t="shared" si="1"/>
        <v>1800</v>
      </c>
    </row>
    <row r="23" spans="1:7">
      <c r="A23" s="2">
        <v>160</v>
      </c>
      <c r="B23" s="2">
        <v>3900</v>
      </c>
      <c r="E23" s="4">
        <f>copy!B23</f>
        <v>0</v>
      </c>
      <c r="F23" s="2">
        <f t="shared" si="0"/>
        <v>0</v>
      </c>
      <c r="G23" s="3">
        <f t="shared" si="1"/>
        <v>1800</v>
      </c>
    </row>
    <row r="24" spans="1:7">
      <c r="A24" s="2">
        <v>170</v>
      </c>
      <c r="B24" s="2">
        <v>4000</v>
      </c>
      <c r="E24" s="4">
        <f>copy!B24</f>
        <v>0</v>
      </c>
      <c r="F24" s="2">
        <f t="shared" si="0"/>
        <v>0</v>
      </c>
      <c r="G24" s="3">
        <f t="shared" si="1"/>
        <v>1800</v>
      </c>
    </row>
    <row r="25" spans="1:7">
      <c r="A25" s="2">
        <v>180</v>
      </c>
      <c r="B25" s="2">
        <v>4100</v>
      </c>
      <c r="E25" s="4">
        <f>copy!B25</f>
        <v>0</v>
      </c>
      <c r="F25" s="2">
        <f t="shared" si="0"/>
        <v>0</v>
      </c>
      <c r="G25" s="3">
        <f t="shared" si="1"/>
        <v>1800</v>
      </c>
    </row>
    <row r="26" spans="1:7">
      <c r="A26" s="2">
        <v>190</v>
      </c>
      <c r="B26" s="2">
        <v>4200</v>
      </c>
      <c r="E26" s="4">
        <f>copy!B26</f>
        <v>0</v>
      </c>
      <c r="F26" s="2">
        <f t="shared" si="0"/>
        <v>0</v>
      </c>
      <c r="G26" s="3">
        <f t="shared" si="1"/>
        <v>1800</v>
      </c>
    </row>
    <row r="27" spans="1:7">
      <c r="A27" s="2">
        <v>200</v>
      </c>
      <c r="B27" s="2">
        <v>4300</v>
      </c>
      <c r="E27" s="4">
        <f>copy!B27</f>
        <v>0</v>
      </c>
      <c r="F27" s="2">
        <f t="shared" si="0"/>
        <v>0</v>
      </c>
      <c r="G27" s="3">
        <f t="shared" si="1"/>
        <v>1800</v>
      </c>
    </row>
    <row r="29" spans="1:7">
      <c r="A29" t="s">
        <v>34</v>
      </c>
    </row>
    <row r="32" spans="1:7">
      <c r="A32" t="s">
        <v>36</v>
      </c>
    </row>
    <row r="33" spans="1:5">
      <c r="A33" s="3" t="s">
        <v>37</v>
      </c>
      <c r="B33" s="3" t="s">
        <v>38</v>
      </c>
      <c r="C33" s="3" t="s">
        <v>39</v>
      </c>
      <c r="D33" s="3" t="s">
        <v>40</v>
      </c>
      <c r="E33" s="3" t="s">
        <v>41</v>
      </c>
    </row>
    <row r="34" spans="1:5">
      <c r="A34" s="2">
        <f>copy!W3</f>
        <v>0</v>
      </c>
      <c r="B34" s="2">
        <f>copy!AI3</f>
        <v>0</v>
      </c>
      <c r="C34" s="2">
        <f>copy!AU3</f>
        <v>0</v>
      </c>
      <c r="D34" s="2">
        <f>copy!AY3</f>
        <v>0</v>
      </c>
      <c r="E34" s="19">
        <f>A34+B34+C34+D34</f>
        <v>0</v>
      </c>
    </row>
    <row r="35" spans="1:5">
      <c r="A35" s="2">
        <f>copy!W4</f>
        <v>0</v>
      </c>
      <c r="B35" s="2">
        <f>copy!AI4</f>
        <v>0</v>
      </c>
      <c r="C35" s="2">
        <f>copy!AU4</f>
        <v>0</v>
      </c>
      <c r="D35" s="2">
        <f>copy!AY4</f>
        <v>0</v>
      </c>
      <c r="E35" s="19">
        <f t="shared" ref="E35:E57" si="2">A35+B35+C35+D35</f>
        <v>0</v>
      </c>
    </row>
    <row r="36" spans="1:5">
      <c r="A36" s="2">
        <f>copy!W5</f>
        <v>0</v>
      </c>
      <c r="B36" s="2">
        <f>copy!AI5</f>
        <v>0</v>
      </c>
      <c r="C36" s="2">
        <f>copy!AU5</f>
        <v>0</v>
      </c>
      <c r="D36" s="2">
        <f>copy!AY5</f>
        <v>0</v>
      </c>
      <c r="E36" s="19">
        <f t="shared" si="2"/>
        <v>0</v>
      </c>
    </row>
    <row r="37" spans="1:5">
      <c r="A37" s="2">
        <f>copy!W6</f>
        <v>0</v>
      </c>
      <c r="B37" s="2">
        <f>copy!AI6</f>
        <v>0</v>
      </c>
      <c r="C37" s="2">
        <f>copy!AU6</f>
        <v>0</v>
      </c>
      <c r="D37" s="2">
        <f>copy!AY6</f>
        <v>0</v>
      </c>
      <c r="E37" s="19">
        <f t="shared" si="2"/>
        <v>0</v>
      </c>
    </row>
    <row r="38" spans="1:5">
      <c r="A38" s="2">
        <f>copy!W7</f>
        <v>0</v>
      </c>
      <c r="B38" s="2">
        <f>copy!AI7</f>
        <v>0</v>
      </c>
      <c r="C38" s="2">
        <f>copy!AU7</f>
        <v>0</v>
      </c>
      <c r="D38" s="2">
        <f>copy!AY7</f>
        <v>0</v>
      </c>
      <c r="E38" s="19">
        <f t="shared" si="2"/>
        <v>0</v>
      </c>
    </row>
    <row r="39" spans="1:5">
      <c r="A39" s="2">
        <f>copy!W8</f>
        <v>0</v>
      </c>
      <c r="B39" s="2">
        <f>copy!AI8</f>
        <v>0</v>
      </c>
      <c r="C39" s="2">
        <f>copy!AU8</f>
        <v>0</v>
      </c>
      <c r="D39" s="2">
        <f>copy!AY8</f>
        <v>0</v>
      </c>
      <c r="E39" s="19">
        <f t="shared" si="2"/>
        <v>0</v>
      </c>
    </row>
    <row r="40" spans="1:5">
      <c r="A40" s="2">
        <f>copy!W9</f>
        <v>0</v>
      </c>
      <c r="B40" s="2">
        <f>copy!AI9</f>
        <v>0</v>
      </c>
      <c r="C40" s="2">
        <f>copy!AU9</f>
        <v>0</v>
      </c>
      <c r="D40" s="2">
        <f>copy!AY9</f>
        <v>0</v>
      </c>
      <c r="E40" s="19">
        <f t="shared" si="2"/>
        <v>0</v>
      </c>
    </row>
    <row r="41" spans="1:5">
      <c r="A41" s="2">
        <f>copy!W10</f>
        <v>0</v>
      </c>
      <c r="B41" s="2">
        <f>copy!AI10</f>
        <v>0</v>
      </c>
      <c r="C41" s="2">
        <f>copy!AU10</f>
        <v>0</v>
      </c>
      <c r="D41" s="2">
        <f>copy!AY10</f>
        <v>0</v>
      </c>
      <c r="E41" s="19">
        <f t="shared" si="2"/>
        <v>0</v>
      </c>
    </row>
    <row r="42" spans="1:5">
      <c r="A42" s="2">
        <f>copy!W11</f>
        <v>0</v>
      </c>
      <c r="B42" s="2">
        <f>copy!AI11</f>
        <v>0</v>
      </c>
      <c r="C42" s="2">
        <f>copy!AU11</f>
        <v>0</v>
      </c>
      <c r="D42" s="2">
        <f>copy!AY11</f>
        <v>0</v>
      </c>
      <c r="E42" s="19">
        <f t="shared" si="2"/>
        <v>0</v>
      </c>
    </row>
    <row r="43" spans="1:5">
      <c r="A43" s="2">
        <f>copy!W12</f>
        <v>0</v>
      </c>
      <c r="B43" s="2">
        <f>copy!AI12</f>
        <v>0</v>
      </c>
      <c r="C43" s="2">
        <f>copy!AU12</f>
        <v>0</v>
      </c>
      <c r="D43" s="2">
        <f>copy!AY12</f>
        <v>0</v>
      </c>
      <c r="E43" s="19">
        <f t="shared" si="2"/>
        <v>0</v>
      </c>
    </row>
    <row r="44" spans="1:5">
      <c r="A44" s="2">
        <f>copy!W13</f>
        <v>0</v>
      </c>
      <c r="B44" s="2">
        <f>copy!AI13</f>
        <v>0</v>
      </c>
      <c r="C44" s="2">
        <f>copy!AU13</f>
        <v>0</v>
      </c>
      <c r="D44" s="2">
        <f>copy!AY13</f>
        <v>0</v>
      </c>
      <c r="E44" s="19">
        <f t="shared" si="2"/>
        <v>0</v>
      </c>
    </row>
    <row r="45" spans="1:5">
      <c r="A45" s="2">
        <f>copy!W14</f>
        <v>0</v>
      </c>
      <c r="B45" s="2">
        <f>copy!AI14</f>
        <v>0</v>
      </c>
      <c r="C45" s="2">
        <f>copy!AU14</f>
        <v>0</v>
      </c>
      <c r="D45" s="2">
        <f>copy!AY14</f>
        <v>0</v>
      </c>
      <c r="E45" s="19">
        <f t="shared" si="2"/>
        <v>0</v>
      </c>
    </row>
    <row r="46" spans="1:5">
      <c r="A46" s="2">
        <f>copy!W15</f>
        <v>0</v>
      </c>
      <c r="B46" s="2">
        <f>copy!AI15</f>
        <v>0</v>
      </c>
      <c r="C46" s="2">
        <f>copy!AU15</f>
        <v>0</v>
      </c>
      <c r="D46" s="2">
        <f>copy!AY15</f>
        <v>0</v>
      </c>
      <c r="E46" s="19">
        <f t="shared" si="2"/>
        <v>0</v>
      </c>
    </row>
    <row r="47" spans="1:5">
      <c r="A47" s="2">
        <f>copy!W16</f>
        <v>0</v>
      </c>
      <c r="B47" s="2">
        <f>copy!AI16</f>
        <v>0</v>
      </c>
      <c r="C47" s="2">
        <f>copy!AU16</f>
        <v>0</v>
      </c>
      <c r="D47" s="2">
        <f>copy!AY16</f>
        <v>0</v>
      </c>
      <c r="E47" s="19">
        <f t="shared" si="2"/>
        <v>0</v>
      </c>
    </row>
    <row r="48" spans="1:5">
      <c r="A48" s="2">
        <f>copy!W17</f>
        <v>0</v>
      </c>
      <c r="B48" s="2">
        <f>copy!AI17</f>
        <v>0</v>
      </c>
      <c r="C48" s="2">
        <f>copy!AU17</f>
        <v>0</v>
      </c>
      <c r="D48" s="2">
        <f>copy!AY17</f>
        <v>0</v>
      </c>
      <c r="E48" s="19">
        <f t="shared" si="2"/>
        <v>0</v>
      </c>
    </row>
    <row r="49" spans="1:5">
      <c r="A49" s="2">
        <f>copy!W18</f>
        <v>0</v>
      </c>
      <c r="B49" s="2">
        <f>copy!AI18</f>
        <v>0</v>
      </c>
      <c r="C49" s="2">
        <f>copy!AU18</f>
        <v>0</v>
      </c>
      <c r="D49" s="2">
        <f>copy!AY18</f>
        <v>0</v>
      </c>
      <c r="E49" s="19">
        <f t="shared" si="2"/>
        <v>0</v>
      </c>
    </row>
    <row r="50" spans="1:5">
      <c r="A50" s="2">
        <f>copy!W19</f>
        <v>0</v>
      </c>
      <c r="B50" s="2">
        <f>copy!AI19</f>
        <v>0</v>
      </c>
      <c r="C50" s="2">
        <f>copy!AU19</f>
        <v>0</v>
      </c>
      <c r="D50" s="2">
        <f>copy!AY19</f>
        <v>0</v>
      </c>
      <c r="E50" s="19">
        <f t="shared" si="2"/>
        <v>0</v>
      </c>
    </row>
    <row r="51" spans="1:5">
      <c r="A51" s="2">
        <f>copy!W20</f>
        <v>0</v>
      </c>
      <c r="B51" s="2">
        <f>copy!AI20</f>
        <v>0</v>
      </c>
      <c r="C51" s="2">
        <f>copy!AU20</f>
        <v>0</v>
      </c>
      <c r="D51" s="2">
        <f>copy!AY20</f>
        <v>0</v>
      </c>
      <c r="E51" s="19">
        <f t="shared" si="2"/>
        <v>0</v>
      </c>
    </row>
    <row r="52" spans="1:5">
      <c r="A52" s="2">
        <f>copy!W21</f>
        <v>0</v>
      </c>
      <c r="B52" s="2">
        <f>copy!AI21</f>
        <v>0</v>
      </c>
      <c r="C52" s="2">
        <f>copy!AU21</f>
        <v>0</v>
      </c>
      <c r="D52" s="2">
        <f>copy!AY21</f>
        <v>0</v>
      </c>
      <c r="E52" s="19">
        <f t="shared" si="2"/>
        <v>0</v>
      </c>
    </row>
    <row r="53" spans="1:5">
      <c r="A53" s="2">
        <f>copy!W22</f>
        <v>0</v>
      </c>
      <c r="B53" s="2">
        <f>copy!AI22</f>
        <v>0</v>
      </c>
      <c r="C53" s="2">
        <f>copy!AU22</f>
        <v>0</v>
      </c>
      <c r="D53" s="2">
        <f>copy!AY22</f>
        <v>0</v>
      </c>
      <c r="E53" s="19">
        <f t="shared" si="2"/>
        <v>0</v>
      </c>
    </row>
    <row r="54" spans="1:5">
      <c r="A54" s="2">
        <f>copy!W23</f>
        <v>0</v>
      </c>
      <c r="B54" s="2">
        <f>copy!AI23</f>
        <v>0</v>
      </c>
      <c r="C54" s="2">
        <f>copy!AU23</f>
        <v>0</v>
      </c>
      <c r="D54" s="2">
        <f>copy!AY23</f>
        <v>0</v>
      </c>
      <c r="E54" s="19">
        <f t="shared" si="2"/>
        <v>0</v>
      </c>
    </row>
    <row r="55" spans="1:5">
      <c r="A55" s="2">
        <f>copy!W24</f>
        <v>0</v>
      </c>
      <c r="B55" s="2">
        <f>copy!AI24</f>
        <v>0</v>
      </c>
      <c r="C55" s="2">
        <f>copy!AU24</f>
        <v>0</v>
      </c>
      <c r="D55" s="2">
        <f>copy!AY24</f>
        <v>0</v>
      </c>
      <c r="E55" s="19">
        <f t="shared" si="2"/>
        <v>0</v>
      </c>
    </row>
    <row r="56" spans="1:5">
      <c r="A56" s="2">
        <f>copy!W25</f>
        <v>0</v>
      </c>
      <c r="B56" s="2">
        <f>copy!AI25</f>
        <v>0</v>
      </c>
      <c r="C56" s="2">
        <f>copy!AU25</f>
        <v>0</v>
      </c>
      <c r="D56" s="2">
        <f>copy!AY25</f>
        <v>0</v>
      </c>
      <c r="E56" s="19">
        <f t="shared" si="2"/>
        <v>0</v>
      </c>
    </row>
    <row r="57" spans="1:5">
      <c r="A57" s="2">
        <f>copy!W26</f>
        <v>0</v>
      </c>
      <c r="B57" s="2">
        <f>copy!AI26</f>
        <v>0</v>
      </c>
      <c r="C57" s="2">
        <f>copy!AU26</f>
        <v>0</v>
      </c>
      <c r="D57" s="2">
        <f>copy!AY26</f>
        <v>0</v>
      </c>
      <c r="E57" s="19">
        <f t="shared" si="2"/>
        <v>0</v>
      </c>
    </row>
  </sheetData>
  <mergeCells count="3">
    <mergeCell ref="A1:B1"/>
    <mergeCell ref="L2:M2"/>
    <mergeCell ref="J2:K2"/>
  </mergeCells>
  <phoneticPr fontId="1"/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39CB-0FFB-49E0-927E-07A3AF3635A0}">
  <dimension ref="A2:J54"/>
  <sheetViews>
    <sheetView topLeftCell="A7"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copy!B3</f>
        <v>0</v>
      </c>
      <c r="E6" s="27"/>
      <c r="F6" s="12"/>
      <c r="G6" s="13" t="s">
        <v>5</v>
      </c>
      <c r="H6" s="26">
        <f>copy!C3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copy!D3</f>
        <v>0</v>
      </c>
      <c r="E9" s="25"/>
      <c r="F9" s="12"/>
      <c r="G9" s="24" t="s">
        <v>11</v>
      </c>
      <c r="H9" s="24"/>
      <c r="I9" s="14">
        <f>copy!V3</f>
        <v>0</v>
      </c>
      <c r="J9" s="14">
        <f>copy!X3</f>
        <v>0</v>
      </c>
    </row>
    <row r="10" spans="2:10" ht="15.95" customHeight="1">
      <c r="B10" s="24" t="s">
        <v>7</v>
      </c>
      <c r="C10" s="24"/>
      <c r="D10" s="29">
        <f>copy!E3</f>
        <v>0</v>
      </c>
      <c r="E10" s="29"/>
      <c r="F10" s="12"/>
      <c r="G10" s="24" t="s">
        <v>12</v>
      </c>
      <c r="H10" s="24"/>
      <c r="I10" s="14">
        <f>copy!AH3</f>
        <v>0</v>
      </c>
      <c r="J10" s="14">
        <f>copy!AJ3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copy!AX3</f>
        <v>0</v>
      </c>
      <c r="J11" s="14">
        <f>copy!AZ3</f>
        <v>0</v>
      </c>
    </row>
    <row r="12" spans="2:10" ht="15.95" customHeight="1">
      <c r="B12" s="24" t="s">
        <v>10</v>
      </c>
      <c r="C12" s="24"/>
      <c r="D12" s="25">
        <f>スライド時給計算!G3</f>
        <v>1800</v>
      </c>
      <c r="E12" s="25"/>
      <c r="F12" s="12"/>
      <c r="G12" s="24" t="s">
        <v>9</v>
      </c>
      <c r="H12" s="24"/>
      <c r="I12" s="14">
        <f>copy!BB3</f>
        <v>0</v>
      </c>
      <c r="J12" s="14">
        <f>copy!BD3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copy!BE3</f>
        <v>0</v>
      </c>
      <c r="J13" s="14">
        <f>copy!BG3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copy!BU3</f>
        <v>0</v>
      </c>
      <c r="E17" s="25"/>
    </row>
    <row r="18" spans="1:10" ht="15.95" customHeight="1">
      <c r="B18" s="24" t="s">
        <v>20</v>
      </c>
      <c r="C18" s="24"/>
      <c r="D18" s="25">
        <f>copy!BR3</f>
        <v>0</v>
      </c>
      <c r="E18" s="25"/>
    </row>
    <row r="19" spans="1:10" ht="15.95" customHeight="1">
      <c r="B19" s="24" t="s">
        <v>21</v>
      </c>
      <c r="C19" s="24"/>
      <c r="D19" s="25">
        <f>copy!BT3</f>
        <v>0</v>
      </c>
      <c r="E19" s="25"/>
    </row>
    <row r="20" spans="1:10" ht="15.95" customHeight="1">
      <c r="B20" s="24" t="s">
        <v>22</v>
      </c>
      <c r="C20" s="24"/>
      <c r="D20" s="25">
        <f>copy!BS3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copy!B4</f>
        <v>0</v>
      </c>
      <c r="E38" s="27"/>
      <c r="F38" s="12"/>
      <c r="G38" s="13" t="s">
        <v>5</v>
      </c>
      <c r="H38" s="26">
        <f>copy!C4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copy!D4</f>
        <v>0</v>
      </c>
      <c r="E41" s="37"/>
      <c r="F41" s="12"/>
      <c r="G41" s="24" t="s">
        <v>11</v>
      </c>
      <c r="H41" s="24"/>
      <c r="I41" s="14">
        <f>copy!V4</f>
        <v>0</v>
      </c>
      <c r="J41" s="14">
        <f>copy!X4</f>
        <v>0</v>
      </c>
    </row>
    <row r="42" spans="2:10" ht="15.95" customHeight="1">
      <c r="B42" s="24" t="s">
        <v>7</v>
      </c>
      <c r="C42" s="24"/>
      <c r="D42" s="38">
        <f>copy!E4</f>
        <v>0</v>
      </c>
      <c r="E42" s="38"/>
      <c r="F42" s="12"/>
      <c r="G42" s="24" t="s">
        <v>12</v>
      </c>
      <c r="H42" s="24"/>
      <c r="I42" s="14">
        <f>copy!AH4</f>
        <v>0</v>
      </c>
      <c r="J42" s="14">
        <f>copy!AJ4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copy!AX4</f>
        <v>0</v>
      </c>
      <c r="J43" s="14">
        <f>copy!AZ4</f>
        <v>0</v>
      </c>
    </row>
    <row r="44" spans="2:10" ht="15.95" customHeight="1">
      <c r="B44" s="24" t="s">
        <v>10</v>
      </c>
      <c r="C44" s="24"/>
      <c r="D44" s="37">
        <f>スライド時給計算!G4</f>
        <v>1800</v>
      </c>
      <c r="E44" s="37"/>
      <c r="F44" s="12"/>
      <c r="G44" s="24" t="s">
        <v>9</v>
      </c>
      <c r="H44" s="24"/>
      <c r="I44" s="14">
        <f>copy!BB4</f>
        <v>0</v>
      </c>
      <c r="J44" s="14">
        <f>copy!BD4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copy!BE4</f>
        <v>0</v>
      </c>
      <c r="J45" s="14">
        <f>copy!BG4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copy!BU4</f>
        <v>0</v>
      </c>
      <c r="E49" s="37"/>
    </row>
    <row r="50" spans="2:10" ht="15.95" customHeight="1">
      <c r="B50" s="24" t="s">
        <v>20</v>
      </c>
      <c r="C50" s="24"/>
      <c r="D50" s="37">
        <f>copy!BR4</f>
        <v>0</v>
      </c>
      <c r="E50" s="37"/>
    </row>
    <row r="51" spans="2:10" ht="15.95" customHeight="1">
      <c r="B51" s="24" t="s">
        <v>21</v>
      </c>
      <c r="C51" s="24"/>
      <c r="D51" s="37">
        <f>copy!BT4</f>
        <v>0</v>
      </c>
      <c r="E51" s="37"/>
    </row>
    <row r="52" spans="2:10" ht="15.95" customHeight="1">
      <c r="B52" s="24" t="s">
        <v>22</v>
      </c>
      <c r="C52" s="24"/>
      <c r="D52" s="37">
        <f>copy!BS4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B51:C51"/>
    <mergeCell ref="D51:E51"/>
    <mergeCell ref="B52:C52"/>
    <mergeCell ref="D52:E52"/>
    <mergeCell ref="B49:C49"/>
    <mergeCell ref="D49:E49"/>
    <mergeCell ref="H48:I48"/>
    <mergeCell ref="I22:J22"/>
    <mergeCell ref="G46:I46"/>
    <mergeCell ref="B50:C50"/>
    <mergeCell ref="D50:E50"/>
    <mergeCell ref="G35:I35"/>
    <mergeCell ref="H38:I38"/>
    <mergeCell ref="D38:E38"/>
    <mergeCell ref="I54:J54"/>
    <mergeCell ref="B41:C41"/>
    <mergeCell ref="D41:E41"/>
    <mergeCell ref="G41:H41"/>
    <mergeCell ref="B45:C45"/>
    <mergeCell ref="D45:E45"/>
    <mergeCell ref="D44:E44"/>
    <mergeCell ref="G44:H44"/>
    <mergeCell ref="G45:H45"/>
    <mergeCell ref="B42:C42"/>
    <mergeCell ref="D42:E42"/>
    <mergeCell ref="G42:H42"/>
    <mergeCell ref="G43:H43"/>
    <mergeCell ref="B44:C44"/>
    <mergeCell ref="B53:C53"/>
    <mergeCell ref="D53:E53"/>
    <mergeCell ref="D21:E21"/>
    <mergeCell ref="G28:I28"/>
    <mergeCell ref="D13:E13"/>
    <mergeCell ref="B17:C17"/>
    <mergeCell ref="B18:C18"/>
    <mergeCell ref="B19:C19"/>
    <mergeCell ref="B20:C20"/>
    <mergeCell ref="B21:C21"/>
    <mergeCell ref="D17:E17"/>
    <mergeCell ref="D18:E18"/>
    <mergeCell ref="D19:E19"/>
    <mergeCell ref="D20:E20"/>
    <mergeCell ref="H16:I16"/>
    <mergeCell ref="G14:I14"/>
    <mergeCell ref="D6:E6"/>
    <mergeCell ref="H6:I6"/>
    <mergeCell ref="G3:I3"/>
    <mergeCell ref="D9:E9"/>
    <mergeCell ref="D10:E10"/>
    <mergeCell ref="B9:C9"/>
    <mergeCell ref="B10:C10"/>
    <mergeCell ref="B12:C12"/>
    <mergeCell ref="B13:C13"/>
    <mergeCell ref="G10:H10"/>
    <mergeCell ref="G11:H11"/>
    <mergeCell ref="G12:H12"/>
    <mergeCell ref="G13:H13"/>
    <mergeCell ref="D12:E12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D4EA9-D701-48A8-BCBF-49D4D19FA426}">
  <dimension ref="A2:J54"/>
  <sheetViews>
    <sheetView topLeftCell="A19"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copy!B5</f>
        <v>0</v>
      </c>
      <c r="E6" s="27"/>
      <c r="F6" s="12"/>
      <c r="G6" s="13" t="s">
        <v>5</v>
      </c>
      <c r="H6" s="26">
        <f>copy!C5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copy!D5</f>
        <v>0</v>
      </c>
      <c r="E9" s="25"/>
      <c r="F9" s="12"/>
      <c r="G9" s="24" t="s">
        <v>11</v>
      </c>
      <c r="H9" s="24"/>
      <c r="I9" s="14">
        <f>copy!V5</f>
        <v>0</v>
      </c>
      <c r="J9" s="14">
        <f>copy!X5</f>
        <v>0</v>
      </c>
    </row>
    <row r="10" spans="2:10" ht="15.95" customHeight="1">
      <c r="B10" s="24" t="s">
        <v>7</v>
      </c>
      <c r="C10" s="24"/>
      <c r="D10" s="29">
        <f>copy!E5</f>
        <v>0</v>
      </c>
      <c r="E10" s="29"/>
      <c r="F10" s="12"/>
      <c r="G10" s="24" t="s">
        <v>12</v>
      </c>
      <c r="H10" s="24"/>
      <c r="I10" s="14">
        <f>copy!AH5</f>
        <v>0</v>
      </c>
      <c r="J10" s="14">
        <f>copy!AJ5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copy!AX5</f>
        <v>0</v>
      </c>
      <c r="J11" s="14">
        <f>copy!AZ5</f>
        <v>0</v>
      </c>
    </row>
    <row r="12" spans="2:10" ht="15.95" customHeight="1">
      <c r="B12" s="24" t="s">
        <v>10</v>
      </c>
      <c r="C12" s="24"/>
      <c r="D12" s="25">
        <f>スライド時給計算!G5</f>
        <v>1800</v>
      </c>
      <c r="E12" s="25"/>
      <c r="F12" s="12"/>
      <c r="G12" s="24" t="s">
        <v>9</v>
      </c>
      <c r="H12" s="24"/>
      <c r="I12" s="14">
        <f>copy!BB5</f>
        <v>0</v>
      </c>
      <c r="J12" s="14">
        <f>copy!BD5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copy!BE5</f>
        <v>0</v>
      </c>
      <c r="J13" s="14">
        <f>copy!BG5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copy!BU5</f>
        <v>0</v>
      </c>
      <c r="E17" s="25"/>
    </row>
    <row r="18" spans="1:10" ht="15.95" customHeight="1">
      <c r="B18" s="24" t="s">
        <v>20</v>
      </c>
      <c r="C18" s="24"/>
      <c r="D18" s="25">
        <f>copy!BR5</f>
        <v>0</v>
      </c>
      <c r="E18" s="25"/>
    </row>
    <row r="19" spans="1:10" ht="15.95" customHeight="1">
      <c r="B19" s="24" t="s">
        <v>21</v>
      </c>
      <c r="C19" s="24"/>
      <c r="D19" s="25">
        <f>copy!BT5</f>
        <v>0</v>
      </c>
      <c r="E19" s="25"/>
    </row>
    <row r="20" spans="1:10" ht="15.95" customHeight="1">
      <c r="B20" s="24" t="s">
        <v>22</v>
      </c>
      <c r="C20" s="24"/>
      <c r="D20" s="25">
        <f>copy!BS5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copy!B6</f>
        <v>0</v>
      </c>
      <c r="E38" s="27"/>
      <c r="F38" s="12"/>
      <c r="G38" s="13" t="s">
        <v>5</v>
      </c>
      <c r="H38" s="26">
        <f>copy!C6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copy!D6</f>
        <v>0</v>
      </c>
      <c r="E41" s="37"/>
      <c r="F41" s="12"/>
      <c r="G41" s="24" t="s">
        <v>11</v>
      </c>
      <c r="H41" s="24"/>
      <c r="I41" s="14">
        <f>copy!V6</f>
        <v>0</v>
      </c>
      <c r="J41" s="14">
        <f>copy!X6</f>
        <v>0</v>
      </c>
    </row>
    <row r="42" spans="2:10" ht="15.95" customHeight="1">
      <c r="B42" s="24" t="s">
        <v>7</v>
      </c>
      <c r="C42" s="24"/>
      <c r="D42" s="38">
        <f>copy!E6</f>
        <v>0</v>
      </c>
      <c r="E42" s="38"/>
      <c r="F42" s="12"/>
      <c r="G42" s="24" t="s">
        <v>12</v>
      </c>
      <c r="H42" s="24"/>
      <c r="I42" s="14">
        <f>copy!AH6</f>
        <v>0</v>
      </c>
      <c r="J42" s="14">
        <f>copy!AJ6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copy!AX6</f>
        <v>0</v>
      </c>
      <c r="J43" s="14">
        <f>copy!AZ6</f>
        <v>0</v>
      </c>
    </row>
    <row r="44" spans="2:10" ht="15.95" customHeight="1">
      <c r="B44" s="24" t="s">
        <v>10</v>
      </c>
      <c r="C44" s="24"/>
      <c r="D44" s="37">
        <f>スライド時給計算!G6</f>
        <v>1800</v>
      </c>
      <c r="E44" s="37"/>
      <c r="F44" s="12"/>
      <c r="G44" s="24" t="s">
        <v>9</v>
      </c>
      <c r="H44" s="24"/>
      <c r="I44" s="14">
        <f>copy!BB6</f>
        <v>0</v>
      </c>
      <c r="J44" s="14">
        <f>copy!BD6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copy!BE6</f>
        <v>0</v>
      </c>
      <c r="J45" s="14">
        <f>copy!BG6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copy!BU6</f>
        <v>0</v>
      </c>
      <c r="E49" s="37"/>
    </row>
    <row r="50" spans="2:10" ht="15.95" customHeight="1">
      <c r="B50" s="24" t="s">
        <v>20</v>
      </c>
      <c r="C50" s="24"/>
      <c r="D50" s="37">
        <f>copy!BR6</f>
        <v>0</v>
      </c>
      <c r="E50" s="37"/>
    </row>
    <row r="51" spans="2:10" ht="15.95" customHeight="1">
      <c r="B51" s="24" t="s">
        <v>21</v>
      </c>
      <c r="C51" s="24"/>
      <c r="D51" s="37">
        <f>copy!BT6</f>
        <v>0</v>
      </c>
      <c r="E51" s="37"/>
    </row>
    <row r="52" spans="2:10" ht="15.95" customHeight="1">
      <c r="B52" s="24" t="s">
        <v>22</v>
      </c>
      <c r="C52" s="24"/>
      <c r="D52" s="37">
        <f>copy!BS6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49940-B686-471E-BD95-C2B076C77A4C}">
  <dimension ref="A2:J54"/>
  <sheetViews>
    <sheetView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copy!B7</f>
        <v>0</v>
      </c>
      <c r="E6" s="27"/>
      <c r="F6" s="12"/>
      <c r="G6" s="13" t="s">
        <v>5</v>
      </c>
      <c r="H6" s="26">
        <f>copy!C7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copy!D7</f>
        <v>0</v>
      </c>
      <c r="E9" s="25"/>
      <c r="F9" s="12"/>
      <c r="G9" s="24" t="s">
        <v>11</v>
      </c>
      <c r="H9" s="24"/>
      <c r="I9" s="14">
        <f>copy!V7</f>
        <v>0</v>
      </c>
      <c r="J9" s="14">
        <f>copy!X7</f>
        <v>0</v>
      </c>
    </row>
    <row r="10" spans="2:10" ht="15.95" customHeight="1">
      <c r="B10" s="24" t="s">
        <v>7</v>
      </c>
      <c r="C10" s="24"/>
      <c r="D10" s="29">
        <f>copy!E7</f>
        <v>0</v>
      </c>
      <c r="E10" s="29"/>
      <c r="F10" s="12"/>
      <c r="G10" s="24" t="s">
        <v>12</v>
      </c>
      <c r="H10" s="24"/>
      <c r="I10" s="14">
        <f>copy!AH7</f>
        <v>0</v>
      </c>
      <c r="J10" s="14">
        <f>copy!AJ7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copy!AX7</f>
        <v>0</v>
      </c>
      <c r="J11" s="14">
        <f>copy!AZ7</f>
        <v>0</v>
      </c>
    </row>
    <row r="12" spans="2:10" ht="15.95" customHeight="1">
      <c r="B12" s="24" t="s">
        <v>10</v>
      </c>
      <c r="C12" s="24"/>
      <c r="D12" s="25">
        <f>スライド時給計算!G7</f>
        <v>1800</v>
      </c>
      <c r="E12" s="25"/>
      <c r="F12" s="12"/>
      <c r="G12" s="24" t="s">
        <v>9</v>
      </c>
      <c r="H12" s="24"/>
      <c r="I12" s="14">
        <f>copy!BB7</f>
        <v>0</v>
      </c>
      <c r="J12" s="14">
        <f>copy!BD7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copy!BE7</f>
        <v>0</v>
      </c>
      <c r="J13" s="14">
        <f>copy!BG7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copy!BU7</f>
        <v>0</v>
      </c>
      <c r="E17" s="25"/>
    </row>
    <row r="18" spans="1:10" ht="15.95" customHeight="1">
      <c r="B18" s="24" t="s">
        <v>20</v>
      </c>
      <c r="C18" s="24"/>
      <c r="D18" s="25">
        <f>copy!BR7</f>
        <v>0</v>
      </c>
      <c r="E18" s="25"/>
    </row>
    <row r="19" spans="1:10" ht="15.95" customHeight="1">
      <c r="B19" s="24" t="s">
        <v>21</v>
      </c>
      <c r="C19" s="24"/>
      <c r="D19" s="25">
        <f>copy!BT7</f>
        <v>0</v>
      </c>
      <c r="E19" s="25"/>
    </row>
    <row r="20" spans="1:10" ht="15.95" customHeight="1">
      <c r="B20" s="24" t="s">
        <v>22</v>
      </c>
      <c r="C20" s="24"/>
      <c r="D20" s="25">
        <f>copy!BS7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copy!B8</f>
        <v>0</v>
      </c>
      <c r="E38" s="27"/>
      <c r="F38" s="12"/>
      <c r="G38" s="13" t="s">
        <v>5</v>
      </c>
      <c r="H38" s="26">
        <f>copy!C8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copy!D8</f>
        <v>0</v>
      </c>
      <c r="E41" s="37"/>
      <c r="F41" s="12"/>
      <c r="G41" s="24" t="s">
        <v>11</v>
      </c>
      <c r="H41" s="24"/>
      <c r="I41" s="14">
        <f>copy!V8</f>
        <v>0</v>
      </c>
      <c r="J41" s="14">
        <f>copy!X8</f>
        <v>0</v>
      </c>
    </row>
    <row r="42" spans="2:10" ht="15.95" customHeight="1">
      <c r="B42" s="24" t="s">
        <v>7</v>
      </c>
      <c r="C42" s="24"/>
      <c r="D42" s="38">
        <f>copy!E8</f>
        <v>0</v>
      </c>
      <c r="E42" s="38"/>
      <c r="F42" s="12"/>
      <c r="G42" s="24" t="s">
        <v>12</v>
      </c>
      <c r="H42" s="24"/>
      <c r="I42" s="14">
        <f>copy!AH8</f>
        <v>0</v>
      </c>
      <c r="J42" s="14">
        <f>copy!AJ8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copy!AX8</f>
        <v>0</v>
      </c>
      <c r="J43" s="14">
        <f>copy!AZ8</f>
        <v>0</v>
      </c>
    </row>
    <row r="44" spans="2:10" ht="15.95" customHeight="1">
      <c r="B44" s="24" t="s">
        <v>10</v>
      </c>
      <c r="C44" s="24"/>
      <c r="D44" s="37">
        <f>スライド時給計算!G8</f>
        <v>1800</v>
      </c>
      <c r="E44" s="37"/>
      <c r="F44" s="12"/>
      <c r="G44" s="24" t="s">
        <v>9</v>
      </c>
      <c r="H44" s="24"/>
      <c r="I44" s="14">
        <f>copy!BB8</f>
        <v>0</v>
      </c>
      <c r="J44" s="14">
        <f>copy!BD8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copy!BE8</f>
        <v>0</v>
      </c>
      <c r="J45" s="14">
        <f>copy!BG8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copy!BU8</f>
        <v>0</v>
      </c>
      <c r="E49" s="37"/>
    </row>
    <row r="50" spans="2:10" ht="15.95" customHeight="1">
      <c r="B50" s="24" t="s">
        <v>20</v>
      </c>
      <c r="C50" s="24"/>
      <c r="D50" s="37">
        <f>copy!BR8</f>
        <v>0</v>
      </c>
      <c r="E50" s="37"/>
    </row>
    <row r="51" spans="2:10" ht="15.95" customHeight="1">
      <c r="B51" s="24" t="s">
        <v>21</v>
      </c>
      <c r="C51" s="24"/>
      <c r="D51" s="37">
        <f>copy!BT8</f>
        <v>0</v>
      </c>
      <c r="E51" s="37"/>
    </row>
    <row r="52" spans="2:10" ht="15.95" customHeight="1">
      <c r="B52" s="24" t="s">
        <v>22</v>
      </c>
      <c r="C52" s="24"/>
      <c r="D52" s="37">
        <f>copy!BS8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D961-2FBE-46D6-8749-459F6599E945}">
  <dimension ref="A2:J54"/>
  <sheetViews>
    <sheetView topLeftCell="A22"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copy!B9</f>
        <v>0</v>
      </c>
      <c r="E6" s="27"/>
      <c r="F6" s="12"/>
      <c r="G6" s="13" t="s">
        <v>5</v>
      </c>
      <c r="H6" s="26">
        <f>copy!C9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copy!D9</f>
        <v>0</v>
      </c>
      <c r="E9" s="25"/>
      <c r="F9" s="12"/>
      <c r="G9" s="24" t="s">
        <v>11</v>
      </c>
      <c r="H9" s="24"/>
      <c r="I9" s="14">
        <f>copy!V9</f>
        <v>0</v>
      </c>
      <c r="J9" s="14">
        <f>copy!X9</f>
        <v>0</v>
      </c>
    </row>
    <row r="10" spans="2:10" ht="15.95" customHeight="1">
      <c r="B10" s="24" t="s">
        <v>7</v>
      </c>
      <c r="C10" s="24"/>
      <c r="D10" s="29">
        <f>copy!E9</f>
        <v>0</v>
      </c>
      <c r="E10" s="29"/>
      <c r="F10" s="12"/>
      <c r="G10" s="24" t="s">
        <v>12</v>
      </c>
      <c r="H10" s="24"/>
      <c r="I10" s="14">
        <f>copy!AH9</f>
        <v>0</v>
      </c>
      <c r="J10" s="14">
        <f>copy!AJ9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copy!AX9</f>
        <v>0</v>
      </c>
      <c r="J11" s="14">
        <f>copy!AZ9</f>
        <v>0</v>
      </c>
    </row>
    <row r="12" spans="2:10" ht="15.95" customHeight="1">
      <c r="B12" s="24" t="s">
        <v>10</v>
      </c>
      <c r="C12" s="24"/>
      <c r="D12" s="25">
        <f>スライド時給計算!G9</f>
        <v>1800</v>
      </c>
      <c r="E12" s="25"/>
      <c r="F12" s="12"/>
      <c r="G12" s="24" t="s">
        <v>9</v>
      </c>
      <c r="H12" s="24"/>
      <c r="I12" s="14">
        <f>copy!BB9</f>
        <v>0</v>
      </c>
      <c r="J12" s="14">
        <f>copy!BD9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copy!BE9</f>
        <v>0</v>
      </c>
      <c r="J13" s="14">
        <f>copy!BG9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copy!BU9</f>
        <v>0</v>
      </c>
      <c r="E17" s="25"/>
    </row>
    <row r="18" spans="1:10" ht="15.95" customHeight="1">
      <c r="B18" s="24" t="s">
        <v>20</v>
      </c>
      <c r="C18" s="24"/>
      <c r="D18" s="25">
        <f>copy!BR9</f>
        <v>0</v>
      </c>
      <c r="E18" s="25"/>
    </row>
    <row r="19" spans="1:10" ht="15.95" customHeight="1">
      <c r="B19" s="24" t="s">
        <v>21</v>
      </c>
      <c r="C19" s="24"/>
      <c r="D19" s="25">
        <f>copy!BT9</f>
        <v>0</v>
      </c>
      <c r="E19" s="25"/>
    </row>
    <row r="20" spans="1:10" ht="15.95" customHeight="1">
      <c r="B20" s="24" t="s">
        <v>22</v>
      </c>
      <c r="C20" s="24"/>
      <c r="D20" s="25">
        <f>copy!BS9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copy!B10</f>
        <v>0</v>
      </c>
      <c r="E38" s="27"/>
      <c r="F38" s="12"/>
      <c r="G38" s="13" t="s">
        <v>5</v>
      </c>
      <c r="H38" s="26">
        <f>copy!C10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copy!D10</f>
        <v>0</v>
      </c>
      <c r="E41" s="37"/>
      <c r="F41" s="12"/>
      <c r="G41" s="24" t="s">
        <v>11</v>
      </c>
      <c r="H41" s="24"/>
      <c r="I41" s="14">
        <f>copy!V10</f>
        <v>0</v>
      </c>
      <c r="J41" s="14">
        <f>copy!X10</f>
        <v>0</v>
      </c>
    </row>
    <row r="42" spans="2:10" ht="15.95" customHeight="1">
      <c r="B42" s="24" t="s">
        <v>7</v>
      </c>
      <c r="C42" s="24"/>
      <c r="D42" s="38">
        <f>copy!E10</f>
        <v>0</v>
      </c>
      <c r="E42" s="38"/>
      <c r="F42" s="12"/>
      <c r="G42" s="24" t="s">
        <v>12</v>
      </c>
      <c r="H42" s="24"/>
      <c r="I42" s="14">
        <f>copy!AH10</f>
        <v>0</v>
      </c>
      <c r="J42" s="14">
        <f>copy!AJ10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copy!AX10</f>
        <v>0</v>
      </c>
      <c r="J43" s="14">
        <f>copy!AZ10</f>
        <v>0</v>
      </c>
    </row>
    <row r="44" spans="2:10" ht="15.95" customHeight="1">
      <c r="B44" s="24" t="s">
        <v>10</v>
      </c>
      <c r="C44" s="24"/>
      <c r="D44" s="37">
        <f>スライド時給計算!G10</f>
        <v>1800</v>
      </c>
      <c r="E44" s="37"/>
      <c r="F44" s="12"/>
      <c r="G44" s="24" t="s">
        <v>9</v>
      </c>
      <c r="H44" s="24"/>
      <c r="I44" s="14">
        <f>copy!BB10</f>
        <v>0</v>
      </c>
      <c r="J44" s="14">
        <f>copy!BD10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copy!BE10</f>
        <v>0</v>
      </c>
      <c r="J45" s="14">
        <f>copy!BG10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copy!BU10</f>
        <v>0</v>
      </c>
      <c r="E49" s="37"/>
    </row>
    <row r="50" spans="2:10" ht="15.95" customHeight="1">
      <c r="B50" s="24" t="s">
        <v>20</v>
      </c>
      <c r="C50" s="24"/>
      <c r="D50" s="37">
        <f>copy!BR10</f>
        <v>0</v>
      </c>
      <c r="E50" s="37"/>
    </row>
    <row r="51" spans="2:10" ht="15.95" customHeight="1">
      <c r="B51" s="24" t="s">
        <v>21</v>
      </c>
      <c r="C51" s="24"/>
      <c r="D51" s="37">
        <f>copy!BT10</f>
        <v>0</v>
      </c>
      <c r="E51" s="37"/>
    </row>
    <row r="52" spans="2:10" ht="15.95" customHeight="1">
      <c r="B52" s="24" t="s">
        <v>22</v>
      </c>
      <c r="C52" s="24"/>
      <c r="D52" s="37">
        <f>copy!BS10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5951-4B68-4541-A9D2-E8C17C57981A}">
  <dimension ref="A2:J54"/>
  <sheetViews>
    <sheetView topLeftCell="A34"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copy!B11</f>
        <v>0</v>
      </c>
      <c r="E6" s="27"/>
      <c r="F6" s="12"/>
      <c r="G6" s="13" t="s">
        <v>5</v>
      </c>
      <c r="H6" s="26">
        <f>copy!C11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copy!D11</f>
        <v>0</v>
      </c>
      <c r="E9" s="25"/>
      <c r="F9" s="12"/>
      <c r="G9" s="24" t="s">
        <v>11</v>
      </c>
      <c r="H9" s="24"/>
      <c r="I9" s="14">
        <f>copy!V11</f>
        <v>0</v>
      </c>
      <c r="J9" s="14">
        <f>copy!X11</f>
        <v>0</v>
      </c>
    </row>
    <row r="10" spans="2:10" ht="15.95" customHeight="1">
      <c r="B10" s="24" t="s">
        <v>7</v>
      </c>
      <c r="C10" s="24"/>
      <c r="D10" s="29">
        <f>copy!E11</f>
        <v>0</v>
      </c>
      <c r="E10" s="29"/>
      <c r="F10" s="12"/>
      <c r="G10" s="24" t="s">
        <v>12</v>
      </c>
      <c r="H10" s="24"/>
      <c r="I10" s="14">
        <f>copy!AH11</f>
        <v>0</v>
      </c>
      <c r="J10" s="14">
        <f>copy!AJ11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copy!AX11</f>
        <v>0</v>
      </c>
      <c r="J11" s="14">
        <f>copy!AZ11</f>
        <v>0</v>
      </c>
    </row>
    <row r="12" spans="2:10" ht="15.95" customHeight="1">
      <c r="B12" s="24" t="s">
        <v>10</v>
      </c>
      <c r="C12" s="24"/>
      <c r="D12" s="25">
        <f>スライド時給計算!G11</f>
        <v>1800</v>
      </c>
      <c r="E12" s="25"/>
      <c r="F12" s="12"/>
      <c r="G12" s="24" t="s">
        <v>9</v>
      </c>
      <c r="H12" s="24"/>
      <c r="I12" s="14">
        <f>copy!BB11</f>
        <v>0</v>
      </c>
      <c r="J12" s="14">
        <f>copy!BD11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copy!BE11</f>
        <v>0</v>
      </c>
      <c r="J13" s="14">
        <f>copy!BG11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copy!BU3</f>
        <v>0</v>
      </c>
      <c r="E17" s="25"/>
    </row>
    <row r="18" spans="1:10" ht="15.95" customHeight="1">
      <c r="B18" s="24" t="s">
        <v>20</v>
      </c>
      <c r="C18" s="24"/>
      <c r="D18" s="25">
        <f>copy!BR3</f>
        <v>0</v>
      </c>
      <c r="E18" s="25"/>
    </row>
    <row r="19" spans="1:10" ht="15.95" customHeight="1">
      <c r="B19" s="24" t="s">
        <v>21</v>
      </c>
      <c r="C19" s="24"/>
      <c r="D19" s="25">
        <f>copy!BT3</f>
        <v>0</v>
      </c>
      <c r="E19" s="25"/>
    </row>
    <row r="20" spans="1:10" ht="15.95" customHeight="1">
      <c r="B20" s="24" t="s">
        <v>22</v>
      </c>
      <c r="C20" s="24"/>
      <c r="D20" s="25">
        <f>copy!BS3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copy!B12</f>
        <v>0</v>
      </c>
      <c r="E38" s="27"/>
      <c r="F38" s="12"/>
      <c r="G38" s="13" t="s">
        <v>5</v>
      </c>
      <c r="H38" s="26">
        <f>copy!C12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copy!D12</f>
        <v>0</v>
      </c>
      <c r="E41" s="37"/>
      <c r="F41" s="12"/>
      <c r="G41" s="24" t="s">
        <v>11</v>
      </c>
      <c r="H41" s="24"/>
      <c r="I41" s="14">
        <f>copy!V12</f>
        <v>0</v>
      </c>
      <c r="J41" s="14">
        <f>copy!X12</f>
        <v>0</v>
      </c>
    </row>
    <row r="42" spans="2:10" ht="15.95" customHeight="1">
      <c r="B42" s="24" t="s">
        <v>7</v>
      </c>
      <c r="C42" s="24"/>
      <c r="D42" s="38">
        <f>copy!E12</f>
        <v>0</v>
      </c>
      <c r="E42" s="38"/>
      <c r="F42" s="12"/>
      <c r="G42" s="24" t="s">
        <v>12</v>
      </c>
      <c r="H42" s="24"/>
      <c r="I42" s="14">
        <f>copy!AH12</f>
        <v>0</v>
      </c>
      <c r="J42" s="14">
        <f>copy!AJ12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copy!AX12</f>
        <v>0</v>
      </c>
      <c r="J43" s="14">
        <f>copy!AZ12</f>
        <v>0</v>
      </c>
    </row>
    <row r="44" spans="2:10" ht="15.95" customHeight="1">
      <c r="B44" s="24" t="s">
        <v>10</v>
      </c>
      <c r="C44" s="24"/>
      <c r="D44" s="37">
        <f>スライド時給計算!G12</f>
        <v>1800</v>
      </c>
      <c r="E44" s="37"/>
      <c r="F44" s="12"/>
      <c r="G44" s="24" t="s">
        <v>9</v>
      </c>
      <c r="H44" s="24"/>
      <c r="I44" s="14">
        <f>copy!BB12</f>
        <v>0</v>
      </c>
      <c r="J44" s="14">
        <f>copy!BD12</f>
        <v>0</v>
      </c>
    </row>
    <row r="45" spans="2:10" ht="15.95" customHeight="1">
      <c r="B45" s="24" t="s">
        <v>16</v>
      </c>
      <c r="C45" s="24"/>
      <c r="D45" s="37">
        <f>D42*D44*24</f>
        <v>0</v>
      </c>
      <c r="E45" s="37"/>
      <c r="F45" s="12"/>
      <c r="G45" s="24" t="s">
        <v>13</v>
      </c>
      <c r="H45" s="24"/>
      <c r="I45" s="14">
        <f>copy!BE12</f>
        <v>0</v>
      </c>
      <c r="J45" s="14">
        <f>copy!BG12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copy!BU12</f>
        <v>0</v>
      </c>
      <c r="E49" s="37"/>
    </row>
    <row r="50" spans="2:10" ht="15.95" customHeight="1">
      <c r="B50" s="24" t="s">
        <v>20</v>
      </c>
      <c r="C50" s="24"/>
      <c r="D50" s="37">
        <f>copy!BR12</f>
        <v>0</v>
      </c>
      <c r="E50" s="37"/>
    </row>
    <row r="51" spans="2:10" ht="15.95" customHeight="1">
      <c r="B51" s="24" t="s">
        <v>21</v>
      </c>
      <c r="C51" s="24"/>
      <c r="D51" s="37">
        <f>copy!BT12</f>
        <v>0</v>
      </c>
      <c r="E51" s="37"/>
    </row>
    <row r="52" spans="2:10" ht="15.95" customHeight="1">
      <c r="B52" s="24" t="s">
        <v>22</v>
      </c>
      <c r="C52" s="24"/>
      <c r="D52" s="37">
        <f>copy!BS12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87EE-34F5-47D2-95B7-58ED40DEB8B2}">
  <dimension ref="A2:J54"/>
  <sheetViews>
    <sheetView topLeftCell="A25" zoomScaleNormal="100" workbookViewId="0">
      <selection activeCell="L16" sqref="L16"/>
    </sheetView>
  </sheetViews>
  <sheetFormatPr defaultRowHeight="13.5"/>
  <cols>
    <col min="1" max="1" width="3.109375" style="9" customWidth="1"/>
    <col min="2" max="2" width="8.88671875" style="9"/>
    <col min="3" max="3" width="10.33203125" style="9" customWidth="1"/>
    <col min="4" max="4" width="5" style="9" customWidth="1"/>
    <col min="5" max="5" width="10.33203125" style="9" bestFit="1" customWidth="1"/>
    <col min="6" max="6" width="2.6640625" style="9" customWidth="1"/>
    <col min="7" max="8" width="8.88671875" style="9"/>
    <col min="9" max="9" width="5.88671875" style="9" customWidth="1"/>
    <col min="10" max="10" width="14.5546875" style="9" customWidth="1"/>
    <col min="11" max="16384" width="8.88671875" style="9"/>
  </cols>
  <sheetData>
    <row r="2" spans="2:10" ht="17.25">
      <c r="B2" s="18" t="s">
        <v>32</v>
      </c>
    </row>
    <row r="3" spans="2:10" ht="19.5" customHeight="1">
      <c r="G3" s="28" t="str">
        <f>スライド時給計算!L2</f>
        <v>㈱●●●</v>
      </c>
      <c r="H3" s="28"/>
      <c r="I3" s="28"/>
      <c r="J3" s="10" t="s">
        <v>24</v>
      </c>
    </row>
    <row r="4" spans="2:10">
      <c r="B4" s="9" t="s">
        <v>25</v>
      </c>
      <c r="C4" s="11">
        <f>copy!B1</f>
        <v>0</v>
      </c>
      <c r="D4" s="12" t="s">
        <v>26</v>
      </c>
      <c r="E4" s="11">
        <f>copy!C1</f>
        <v>0</v>
      </c>
      <c r="F4" s="11"/>
    </row>
    <row r="5" spans="2:10" ht="7.5" customHeight="1">
      <c r="C5" s="11"/>
      <c r="D5" s="12"/>
      <c r="E5" s="11"/>
      <c r="F5" s="11"/>
    </row>
    <row r="6" spans="2:10" ht="19.5" customHeight="1">
      <c r="C6" s="13" t="s">
        <v>4</v>
      </c>
      <c r="D6" s="26">
        <f>copy!B13</f>
        <v>0</v>
      </c>
      <c r="E6" s="27"/>
      <c r="F6" s="12"/>
      <c r="G6" s="13" t="s">
        <v>5</v>
      </c>
      <c r="H6" s="26">
        <f>copy!C13</f>
        <v>0</v>
      </c>
      <c r="I6" s="27"/>
    </row>
    <row r="7" spans="2:10" ht="9" customHeight="1"/>
    <row r="8" spans="2:10" ht="15.95" customHeight="1">
      <c r="B8" s="9" t="s">
        <v>17</v>
      </c>
      <c r="I8" s="12" t="s">
        <v>14</v>
      </c>
      <c r="J8" s="12" t="s">
        <v>15</v>
      </c>
    </row>
    <row r="9" spans="2:10" ht="15.95" customHeight="1">
      <c r="B9" s="24" t="s">
        <v>6</v>
      </c>
      <c r="C9" s="24"/>
      <c r="D9" s="25">
        <f>copy!D13</f>
        <v>0</v>
      </c>
      <c r="E9" s="25"/>
      <c r="F9" s="12"/>
      <c r="G9" s="24" t="s">
        <v>11</v>
      </c>
      <c r="H9" s="24"/>
      <c r="I9" s="14">
        <f>copy!V13</f>
        <v>0</v>
      </c>
      <c r="J9" s="14">
        <f>copy!X13</f>
        <v>0</v>
      </c>
    </row>
    <row r="10" spans="2:10" ht="15.95" customHeight="1">
      <c r="B10" s="24" t="s">
        <v>7</v>
      </c>
      <c r="C10" s="24"/>
      <c r="D10" s="29">
        <f>copy!E13</f>
        <v>0</v>
      </c>
      <c r="E10" s="29"/>
      <c r="F10" s="12"/>
      <c r="G10" s="24" t="s">
        <v>12</v>
      </c>
      <c r="H10" s="24"/>
      <c r="I10" s="14">
        <f>copy!AH13</f>
        <v>0</v>
      </c>
      <c r="J10" s="14">
        <f>copy!AJ13</f>
        <v>0</v>
      </c>
    </row>
    <row r="11" spans="2:10" ht="15.95" customHeight="1">
      <c r="D11" s="13"/>
      <c r="E11" s="13"/>
      <c r="G11" s="24" t="s">
        <v>8</v>
      </c>
      <c r="H11" s="24"/>
      <c r="I11" s="14">
        <f>copy!AX13</f>
        <v>0</v>
      </c>
      <c r="J11" s="14">
        <f>copy!AZ13</f>
        <v>0</v>
      </c>
    </row>
    <row r="12" spans="2:10" ht="15.95" customHeight="1">
      <c r="B12" s="24" t="s">
        <v>10</v>
      </c>
      <c r="C12" s="24"/>
      <c r="D12" s="25">
        <f>スライド時給計算!G13</f>
        <v>1800</v>
      </c>
      <c r="E12" s="25"/>
      <c r="F12" s="12"/>
      <c r="G12" s="24" t="s">
        <v>9</v>
      </c>
      <c r="H12" s="24"/>
      <c r="I12" s="14">
        <f>copy!BB13</f>
        <v>0</v>
      </c>
      <c r="J12" s="14">
        <f>copy!BD13</f>
        <v>0</v>
      </c>
    </row>
    <row r="13" spans="2:10" ht="15.95" customHeight="1">
      <c r="B13" s="24" t="s">
        <v>16</v>
      </c>
      <c r="C13" s="24"/>
      <c r="D13" s="33">
        <f>D10*D12*24</f>
        <v>0</v>
      </c>
      <c r="E13" s="33"/>
      <c r="F13" s="12"/>
      <c r="G13" s="24" t="s">
        <v>13</v>
      </c>
      <c r="H13" s="24"/>
      <c r="I13" s="14">
        <f>copy!BE13</f>
        <v>0</v>
      </c>
      <c r="J13" s="14">
        <f>copy!BG13</f>
        <v>0</v>
      </c>
    </row>
    <row r="14" spans="2:10" ht="17.25" customHeight="1">
      <c r="G14" s="34" t="s">
        <v>27</v>
      </c>
      <c r="H14" s="34"/>
      <c r="I14" s="34"/>
      <c r="J14" s="14">
        <f>SUM(J9:J13)</f>
        <v>0</v>
      </c>
    </row>
    <row r="15" spans="2:10" ht="12.75" customHeight="1"/>
    <row r="16" spans="2:10" ht="18" customHeight="1">
      <c r="B16" s="9" t="s">
        <v>18</v>
      </c>
      <c r="H16" s="34" t="s">
        <v>29</v>
      </c>
      <c r="I16" s="34"/>
      <c r="J16" s="15">
        <f>D13+J14</f>
        <v>0</v>
      </c>
    </row>
    <row r="17" spans="1:10" ht="15.95" customHeight="1">
      <c r="B17" s="24" t="s">
        <v>19</v>
      </c>
      <c r="C17" s="24"/>
      <c r="D17" s="25">
        <f>copy!BU13</f>
        <v>0</v>
      </c>
      <c r="E17" s="25"/>
    </row>
    <row r="18" spans="1:10" ht="15.95" customHeight="1">
      <c r="B18" s="24" t="s">
        <v>20</v>
      </c>
      <c r="C18" s="24"/>
      <c r="D18" s="25">
        <f>copy!BR13</f>
        <v>0</v>
      </c>
      <c r="E18" s="25"/>
    </row>
    <row r="19" spans="1:10" ht="15.95" customHeight="1">
      <c r="B19" s="24" t="s">
        <v>21</v>
      </c>
      <c r="C19" s="24"/>
      <c r="D19" s="25">
        <f>copy!BT13</f>
        <v>0</v>
      </c>
      <c r="E19" s="25"/>
    </row>
    <row r="20" spans="1:10" ht="15.95" customHeight="1">
      <c r="B20" s="24" t="s">
        <v>22</v>
      </c>
      <c r="C20" s="24"/>
      <c r="D20" s="25">
        <f>copy!BS13</f>
        <v>0</v>
      </c>
      <c r="E20" s="25"/>
    </row>
    <row r="21" spans="1:10" ht="17.25" customHeight="1">
      <c r="B21" s="32" t="s">
        <v>23</v>
      </c>
      <c r="C21" s="32"/>
      <c r="D21" s="30">
        <f>SUM(D17:E20)</f>
        <v>0</v>
      </c>
      <c r="E21" s="31"/>
      <c r="I21" s="9" t="s">
        <v>28</v>
      </c>
      <c r="J21" s="12"/>
    </row>
    <row r="22" spans="1:10" ht="19.5" customHeight="1">
      <c r="I22" s="41">
        <f>J16-D21</f>
        <v>0</v>
      </c>
      <c r="J22" s="42"/>
    </row>
    <row r="27" spans="1:10">
      <c r="A27" s="16"/>
      <c r="B27" s="16"/>
      <c r="C27" s="16"/>
      <c r="D27" s="16"/>
      <c r="E27" s="16"/>
      <c r="F27" s="16"/>
      <c r="G27" s="16"/>
      <c r="H27" s="16"/>
      <c r="I27" s="16"/>
      <c r="J27" s="16"/>
    </row>
    <row r="28" spans="1:10" ht="14.25" customHeight="1">
      <c r="G28" s="32"/>
      <c r="H28" s="32"/>
      <c r="I28" s="32"/>
      <c r="J28" s="10"/>
    </row>
    <row r="29" spans="1:10" ht="14.25" customHeight="1">
      <c r="G29" s="12"/>
      <c r="H29" s="12"/>
      <c r="I29" s="12"/>
      <c r="J29" s="10"/>
    </row>
    <row r="30" spans="1:10" ht="14.25" customHeight="1">
      <c r="G30" s="12"/>
      <c r="H30" s="12"/>
      <c r="I30" s="12"/>
      <c r="J30" s="10"/>
    </row>
    <row r="31" spans="1:10" ht="14.25" customHeight="1">
      <c r="G31" s="12"/>
      <c r="H31" s="12"/>
      <c r="I31" s="12"/>
      <c r="J31" s="10"/>
    </row>
    <row r="32" spans="1:10">
      <c r="C32" s="11"/>
      <c r="D32" s="12"/>
      <c r="E32" s="11"/>
      <c r="F32" s="11"/>
    </row>
    <row r="33" spans="2:10" ht="7.5" customHeight="1"/>
    <row r="34" spans="2:10" ht="19.5" customHeight="1">
      <c r="B34" s="18" t="s">
        <v>33</v>
      </c>
    </row>
    <row r="35" spans="2:10" ht="19.5" customHeight="1">
      <c r="G35" s="28" t="str">
        <f>スライド時給計算!L2</f>
        <v>㈱●●●</v>
      </c>
      <c r="H35" s="28"/>
      <c r="I35" s="28"/>
      <c r="J35" s="10" t="s">
        <v>24</v>
      </c>
    </row>
    <row r="36" spans="2:10" ht="15.95" customHeight="1">
      <c r="B36" s="9" t="s">
        <v>25</v>
      </c>
      <c r="C36" s="11">
        <f>copy!B1</f>
        <v>0</v>
      </c>
      <c r="D36" s="12" t="s">
        <v>26</v>
      </c>
      <c r="E36" s="11">
        <f>copy!C1</f>
        <v>0</v>
      </c>
      <c r="F36" s="11"/>
    </row>
    <row r="37" spans="2:10" ht="7.5" customHeight="1">
      <c r="C37" s="11"/>
      <c r="D37" s="12"/>
      <c r="E37" s="11"/>
      <c r="F37" s="11"/>
    </row>
    <row r="38" spans="2:10" ht="20.25" customHeight="1">
      <c r="C38" s="13" t="s">
        <v>4</v>
      </c>
      <c r="D38" s="26">
        <f>copy!B14</f>
        <v>0</v>
      </c>
      <c r="E38" s="27"/>
      <c r="F38" s="12"/>
      <c r="G38" s="13" t="s">
        <v>5</v>
      </c>
      <c r="H38" s="26">
        <f>copy!C14</f>
        <v>0</v>
      </c>
      <c r="I38" s="27"/>
    </row>
    <row r="39" spans="2:10" ht="9" customHeight="1"/>
    <row r="40" spans="2:10" ht="15.95" customHeight="1">
      <c r="B40" s="9" t="s">
        <v>17</v>
      </c>
      <c r="I40" s="12" t="s">
        <v>14</v>
      </c>
      <c r="J40" s="12" t="s">
        <v>15</v>
      </c>
    </row>
    <row r="41" spans="2:10" ht="15.95" customHeight="1">
      <c r="B41" s="24" t="s">
        <v>6</v>
      </c>
      <c r="C41" s="24"/>
      <c r="D41" s="37">
        <f>copy!D14</f>
        <v>0</v>
      </c>
      <c r="E41" s="37"/>
      <c r="F41" s="12"/>
      <c r="G41" s="24" t="s">
        <v>11</v>
      </c>
      <c r="H41" s="24"/>
      <c r="I41" s="14">
        <f>copy!V14</f>
        <v>0</v>
      </c>
      <c r="J41" s="14">
        <f>copy!X14</f>
        <v>0</v>
      </c>
    </row>
    <row r="42" spans="2:10" ht="15.95" customHeight="1">
      <c r="B42" s="24" t="s">
        <v>7</v>
      </c>
      <c r="C42" s="24"/>
      <c r="D42" s="38">
        <f>copy!E14</f>
        <v>0</v>
      </c>
      <c r="E42" s="38"/>
      <c r="F42" s="12"/>
      <c r="G42" s="24" t="s">
        <v>12</v>
      </c>
      <c r="H42" s="24"/>
      <c r="I42" s="14">
        <f>copy!AH14</f>
        <v>0</v>
      </c>
      <c r="J42" s="14">
        <f>copy!AJ14</f>
        <v>0</v>
      </c>
    </row>
    <row r="43" spans="2:10" ht="15.95" customHeight="1">
      <c r="D43" s="17"/>
      <c r="E43" s="17"/>
      <c r="G43" s="24" t="s">
        <v>8</v>
      </c>
      <c r="H43" s="24"/>
      <c r="I43" s="14">
        <f>copy!AX14</f>
        <v>0</v>
      </c>
      <c r="J43" s="14">
        <f>copy!AZ14</f>
        <v>0</v>
      </c>
    </row>
    <row r="44" spans="2:10" ht="15.95" customHeight="1">
      <c r="B44" s="24" t="s">
        <v>10</v>
      </c>
      <c r="C44" s="24"/>
      <c r="D44" s="37">
        <f>スライド時給計算!G14</f>
        <v>1800</v>
      </c>
      <c r="E44" s="37"/>
      <c r="F44" s="12"/>
      <c r="G44" s="24" t="s">
        <v>9</v>
      </c>
      <c r="H44" s="24"/>
      <c r="I44" s="14">
        <f>copy!BB14</f>
        <v>0</v>
      </c>
      <c r="J44" s="14">
        <f>copy!BD14</f>
        <v>0</v>
      </c>
    </row>
    <row r="45" spans="2:10" ht="15.95" customHeight="1">
      <c r="B45" s="24" t="s">
        <v>16</v>
      </c>
      <c r="C45" s="24"/>
      <c r="D45" s="38">
        <f>D42*D44*24</f>
        <v>0</v>
      </c>
      <c r="E45" s="37"/>
      <c r="F45" s="12"/>
      <c r="G45" s="24" t="s">
        <v>13</v>
      </c>
      <c r="H45" s="24"/>
      <c r="I45" s="14">
        <f>copy!BE14</f>
        <v>0</v>
      </c>
      <c r="J45" s="14">
        <f>copy!BG14</f>
        <v>0</v>
      </c>
    </row>
    <row r="46" spans="2:10" ht="17.25" customHeight="1">
      <c r="D46" s="17"/>
      <c r="E46" s="17"/>
      <c r="G46" s="34" t="s">
        <v>27</v>
      </c>
      <c r="H46" s="34"/>
      <c r="I46" s="34"/>
      <c r="J46" s="14">
        <f>SUM(J41:J45)</f>
        <v>0</v>
      </c>
    </row>
    <row r="47" spans="2:10" ht="15.95" customHeight="1">
      <c r="D47" s="17"/>
      <c r="E47" s="17"/>
    </row>
    <row r="48" spans="2:10" ht="18" customHeight="1">
      <c r="B48" s="9" t="s">
        <v>18</v>
      </c>
      <c r="D48" s="17"/>
      <c r="E48" s="17"/>
      <c r="H48" s="34" t="s">
        <v>29</v>
      </c>
      <c r="I48" s="34"/>
      <c r="J48" s="14">
        <f>D45+J46</f>
        <v>0</v>
      </c>
    </row>
    <row r="49" spans="2:10" ht="15.95" customHeight="1">
      <c r="B49" s="24" t="s">
        <v>19</v>
      </c>
      <c r="C49" s="24"/>
      <c r="D49" s="37">
        <f>copy!BU14</f>
        <v>0</v>
      </c>
      <c r="E49" s="37"/>
    </row>
    <row r="50" spans="2:10" ht="15.95" customHeight="1">
      <c r="B50" s="24" t="s">
        <v>20</v>
      </c>
      <c r="C50" s="24"/>
      <c r="D50" s="37">
        <f>copy!BR14</f>
        <v>0</v>
      </c>
      <c r="E50" s="37"/>
    </row>
    <row r="51" spans="2:10" ht="15.95" customHeight="1">
      <c r="B51" s="24" t="s">
        <v>21</v>
      </c>
      <c r="C51" s="24"/>
      <c r="D51" s="37">
        <f>copy!BT14</f>
        <v>0</v>
      </c>
      <c r="E51" s="37"/>
    </row>
    <row r="52" spans="2:10" ht="15.95" customHeight="1">
      <c r="B52" s="24" t="s">
        <v>22</v>
      </c>
      <c r="C52" s="24"/>
      <c r="D52" s="37">
        <f>copy!BS14</f>
        <v>0</v>
      </c>
      <c r="E52" s="37"/>
    </row>
    <row r="53" spans="2:10" ht="15.95" customHeight="1">
      <c r="B53" s="32" t="s">
        <v>23</v>
      </c>
      <c r="C53" s="32"/>
      <c r="D53" s="39">
        <f>SUM(D49:E52)</f>
        <v>0</v>
      </c>
      <c r="E53" s="40"/>
      <c r="I53" s="9" t="s">
        <v>28</v>
      </c>
      <c r="J53" s="12"/>
    </row>
    <row r="54" spans="2:10" ht="19.5" customHeight="1">
      <c r="I54" s="35">
        <f>J48-D53</f>
        <v>0</v>
      </c>
      <c r="J54" s="36"/>
    </row>
  </sheetData>
  <mergeCells count="59">
    <mergeCell ref="I54:J54"/>
    <mergeCell ref="B51:C51"/>
    <mergeCell ref="D51:E51"/>
    <mergeCell ref="B52:C52"/>
    <mergeCell ref="D52:E52"/>
    <mergeCell ref="B53:C53"/>
    <mergeCell ref="D53:E53"/>
    <mergeCell ref="G46:I46"/>
    <mergeCell ref="H48:I48"/>
    <mergeCell ref="B49:C49"/>
    <mergeCell ref="D49:E49"/>
    <mergeCell ref="B50:C50"/>
    <mergeCell ref="D50:E50"/>
    <mergeCell ref="G43:H43"/>
    <mergeCell ref="B44:C44"/>
    <mergeCell ref="D44:E44"/>
    <mergeCell ref="G44:H44"/>
    <mergeCell ref="B45:C45"/>
    <mergeCell ref="D45:E45"/>
    <mergeCell ref="G45:H45"/>
    <mergeCell ref="B41:C41"/>
    <mergeCell ref="D41:E41"/>
    <mergeCell ref="G41:H41"/>
    <mergeCell ref="B42:C42"/>
    <mergeCell ref="D42:E42"/>
    <mergeCell ref="G42:H42"/>
    <mergeCell ref="D38:E38"/>
    <mergeCell ref="H38:I38"/>
    <mergeCell ref="B18:C18"/>
    <mergeCell ref="D18:E18"/>
    <mergeCell ref="B19:C19"/>
    <mergeCell ref="D19:E19"/>
    <mergeCell ref="B20:C20"/>
    <mergeCell ref="D20:E20"/>
    <mergeCell ref="B21:C21"/>
    <mergeCell ref="D21:E21"/>
    <mergeCell ref="I22:J22"/>
    <mergeCell ref="G28:I28"/>
    <mergeCell ref="G35:I35"/>
    <mergeCell ref="B17:C17"/>
    <mergeCell ref="D17:E17"/>
    <mergeCell ref="B10:C10"/>
    <mergeCell ref="D10:E10"/>
    <mergeCell ref="G10:H10"/>
    <mergeCell ref="G11:H11"/>
    <mergeCell ref="B12:C12"/>
    <mergeCell ref="D12:E12"/>
    <mergeCell ref="G12:H12"/>
    <mergeCell ref="B13:C13"/>
    <mergeCell ref="D13:E13"/>
    <mergeCell ref="G13:H13"/>
    <mergeCell ref="G14:I14"/>
    <mergeCell ref="H16:I16"/>
    <mergeCell ref="G3:I3"/>
    <mergeCell ref="D6:E6"/>
    <mergeCell ref="H6:I6"/>
    <mergeCell ref="B9:C9"/>
    <mergeCell ref="D9:E9"/>
    <mergeCell ref="G9:H9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12</vt:i4>
      </vt:variant>
    </vt:vector>
  </HeadingPairs>
  <TitlesOfParts>
    <vt:vector size="27" baseType="lpstr">
      <vt:lpstr>使用方法</vt:lpstr>
      <vt:lpstr>copy</vt:lpstr>
      <vt:lpstr>スライド時給計算</vt:lpstr>
      <vt:lpstr>明細1</vt:lpstr>
      <vt:lpstr>明細２</vt:lpstr>
      <vt:lpstr>明細３</vt:lpstr>
      <vt:lpstr>明細４</vt:lpstr>
      <vt:lpstr>明細５</vt:lpstr>
      <vt:lpstr>明細６</vt:lpstr>
      <vt:lpstr>明細７</vt:lpstr>
      <vt:lpstr>明細８</vt:lpstr>
      <vt:lpstr>明細９</vt:lpstr>
      <vt:lpstr>明細10</vt:lpstr>
      <vt:lpstr>明細11</vt:lpstr>
      <vt:lpstr>明細12</vt:lpstr>
      <vt:lpstr>明細1!Print_Area</vt:lpstr>
      <vt:lpstr>明細10!Print_Area</vt:lpstr>
      <vt:lpstr>明細11!Print_Area</vt:lpstr>
      <vt:lpstr>明細12!Print_Area</vt:lpstr>
      <vt:lpstr>明細２!Print_Area</vt:lpstr>
      <vt:lpstr>明細３!Print_Area</vt:lpstr>
      <vt:lpstr>明細４!Print_Area</vt:lpstr>
      <vt:lpstr>明細５!Print_Area</vt:lpstr>
      <vt:lpstr>明細６!Print_Area</vt:lpstr>
      <vt:lpstr>明細７!Print_Area</vt:lpstr>
      <vt:lpstr>明細８!Print_Area</vt:lpstr>
      <vt:lpstr>明細９!Print_Area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2024-08-22T07:15:07Z</cp:lastPrinted>
  <dcterms:created xsi:type="dcterms:W3CDTF">2024-01-02T01:35:45Z</dcterms:created>
  <dcterms:modified xsi:type="dcterms:W3CDTF">2024-08-29T01:53:29Z</dcterms:modified>
</cp:coreProperties>
</file>